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portes Trimestrales LDF y Transparencia 2026\LDF\2.1- LDF Enero-Marzo 1er Trimestre 2026\4.- LDF Presupuesto\2026\"/>
    </mc:Choice>
  </mc:AlternateContent>
  <bookViews>
    <workbookView xWindow="0" yWindow="0" windowWidth="28800" windowHeight="11736"/>
  </bookViews>
  <sheets>
    <sheet name="F6d_EAEPED_CF" sheetId="1" r:id="rId1"/>
  </sheets>
  <definedNames>
    <definedName name="_xlnm._FilterDatabase" localSheetId="0" hidden="1">F6d_EAEPED_CF!$A$12:$G$20</definedName>
    <definedName name="_xlnm.Print_Area" localSheetId="0">F6d_EAEPED_CF!$A$1:$G$97</definedName>
    <definedName name="_xlnm.Print_Titles" localSheetId="0">F6d_EAEPED_CF!$2:$9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 l="1"/>
  <c r="G79" i="1"/>
  <c r="F79" i="1"/>
  <c r="D79" i="1"/>
  <c r="C79" i="1"/>
  <c r="B79" i="1"/>
  <c r="F68" i="1"/>
  <c r="E68" i="1"/>
  <c r="B68" i="1"/>
  <c r="D68" i="1"/>
  <c r="C68" i="1"/>
  <c r="G68" i="1"/>
  <c r="B59" i="1"/>
  <c r="D59" i="1"/>
  <c r="C59" i="1"/>
  <c r="G59" i="1"/>
  <c r="E59" i="1"/>
  <c r="F59" i="1"/>
  <c r="F49" i="1"/>
  <c r="B49" i="1"/>
  <c r="G49" i="1"/>
  <c r="E49" i="1"/>
  <c r="D49" i="1"/>
  <c r="C49" i="1"/>
  <c r="G42" i="1"/>
  <c r="F42" i="1"/>
  <c r="B42" i="1"/>
  <c r="E42" i="1"/>
  <c r="D42" i="1"/>
  <c r="C42" i="1"/>
  <c r="G31" i="1"/>
  <c r="F31" i="1"/>
  <c r="E31" i="1"/>
  <c r="D31" i="1"/>
  <c r="C31" i="1"/>
  <c r="B31" i="1"/>
  <c r="E22" i="1"/>
  <c r="D22" i="1"/>
  <c r="C22" i="1"/>
  <c r="B22" i="1"/>
  <c r="G22" i="1"/>
  <c r="F22" i="1"/>
  <c r="C12" i="1"/>
  <c r="B12" i="1"/>
  <c r="G12" i="1"/>
  <c r="F12" i="1"/>
  <c r="E12" i="1"/>
  <c r="D12" i="1"/>
  <c r="F48" i="1" l="1"/>
  <c r="F11" i="1"/>
  <c r="B11" i="1"/>
  <c r="D11" i="1"/>
  <c r="F85" i="1"/>
  <c r="C48" i="1"/>
  <c r="G11" i="1"/>
  <c r="D48" i="1"/>
  <c r="C11" i="1"/>
  <c r="E11" i="1"/>
  <c r="E48" i="1"/>
  <c r="G48" i="1"/>
  <c r="B48" i="1"/>
  <c r="B85" i="1" s="1"/>
  <c r="E85" i="1" l="1"/>
  <c r="C85" i="1"/>
  <c r="G85" i="1"/>
  <c r="D85" i="1"/>
</calcChain>
</file>

<file path=xl/sharedStrings.xml><?xml version="1.0" encoding="utf-8"?>
<sst xmlns="http://schemas.openxmlformats.org/spreadsheetml/2006/main" count="80" uniqueCount="48">
  <si>
    <t>Municipio de Querétaro</t>
  </si>
  <si>
    <t>Estado Analítico del Ejercicio del Presupuesto de Egresos Detallado - LDF</t>
  </si>
  <si>
    <t>Clasificación Funcional (Finalidad y Función)</t>
  </si>
  <si>
    <t>Del 1 de Enero al 31 de Marzo de 2026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</si>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</sst>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43" fontId="2" fillId="0" borderId="6" xfId="2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43" fontId="3" fillId="0" borderId="6" xfId="2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horizontal="right" vertical="center" wrapText="1"/>
    </xf>
    <xf numFmtId="43" fontId="2" fillId="0" borderId="13" xfId="2" applyFont="1" applyBorder="1" applyAlignment="1">
      <alignment horizontal="right" vertical="center" wrapText="1"/>
    </xf>
    <xf numFmtId="43" fontId="2" fillId="0" borderId="6" xfId="2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43" fontId="3" fillId="0" borderId="6" xfId="2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3" fontId="6" fillId="0" borderId="0" xfId="1" applyFont="1" applyFill="1" applyAlignment="1">
      <alignment vertic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97"/>
  <sheetViews>
    <sheetView tabSelected="1" workbookViewId="0">
      <selection activeCell="C91" sqref="C91"/>
    </sheetView>
  </sheetViews>
  <sheetFormatPr baseColWidth="10" defaultColWidth="11" defaultRowHeight="13.8" x14ac:dyDescent="0.3"/>
  <cols>
    <col min="1" max="1" width="57.33203125" style="2" customWidth="1"/>
    <col min="2" max="5" width="15.109375" style="1" bestFit="1" customWidth="1"/>
    <col min="6" max="6" width="15.5546875" style="1" customWidth="1"/>
    <col min="7" max="7" width="15.109375" style="1" bestFit="1" customWidth="1"/>
    <col min="8" max="16384" width="11" style="1"/>
  </cols>
  <sheetData>
    <row r="1" spans="1:7" ht="3" customHeight="1" thickBot="1" x14ac:dyDescent="0.35"/>
    <row r="2" spans="1:7" x14ac:dyDescent="0.3">
      <c r="A2" s="3" t="s">
        <v>0</v>
      </c>
      <c r="B2" s="4"/>
      <c r="C2" s="4"/>
      <c r="D2" s="4"/>
      <c r="E2" s="4"/>
      <c r="F2" s="4"/>
      <c r="G2" s="5"/>
    </row>
    <row r="3" spans="1:7" x14ac:dyDescent="0.3">
      <c r="A3" s="6" t="s">
        <v>1</v>
      </c>
      <c r="B3" s="7"/>
      <c r="C3" s="7"/>
      <c r="D3" s="7"/>
      <c r="E3" s="7"/>
      <c r="F3" s="7"/>
      <c r="G3" s="8"/>
    </row>
    <row r="4" spans="1:7" x14ac:dyDescent="0.3">
      <c r="A4" s="6" t="s">
        <v>2</v>
      </c>
      <c r="B4" s="7"/>
      <c r="C4" s="7"/>
      <c r="D4" s="7"/>
      <c r="E4" s="7"/>
      <c r="F4" s="7"/>
      <c r="G4" s="8"/>
    </row>
    <row r="5" spans="1:7" ht="13.5" customHeight="1" x14ac:dyDescent="0.3">
      <c r="A5" s="9" t="s">
        <v>3</v>
      </c>
      <c r="B5" s="10"/>
      <c r="C5" s="10"/>
      <c r="D5" s="10"/>
      <c r="E5" s="10"/>
      <c r="F5" s="10"/>
      <c r="G5" s="11"/>
    </row>
    <row r="6" spans="1:7" ht="14.4" thickBot="1" x14ac:dyDescent="0.35">
      <c r="A6" s="12" t="s">
        <v>4</v>
      </c>
      <c r="B6" s="13"/>
      <c r="C6" s="13"/>
      <c r="D6" s="13"/>
      <c r="E6" s="13"/>
      <c r="F6" s="13"/>
      <c r="G6" s="14"/>
    </row>
    <row r="7" spans="1:7" ht="15.75" customHeight="1" x14ac:dyDescent="0.3">
      <c r="A7" s="15" t="s">
        <v>5</v>
      </c>
      <c r="B7" s="15" t="s">
        <v>6</v>
      </c>
      <c r="C7" s="16"/>
      <c r="D7" s="16"/>
      <c r="E7" s="16"/>
      <c r="F7" s="17"/>
      <c r="G7" s="18" t="s">
        <v>7</v>
      </c>
    </row>
    <row r="8" spans="1:7" ht="15.75" customHeight="1" thickBot="1" x14ac:dyDescent="0.35">
      <c r="A8" s="9"/>
      <c r="B8" s="19"/>
      <c r="C8" s="20"/>
      <c r="D8" s="20"/>
      <c r="E8" s="20"/>
      <c r="F8" s="21"/>
      <c r="G8" s="22"/>
    </row>
    <row r="9" spans="1:7" ht="28.2" thickBot="1" x14ac:dyDescent="0.35">
      <c r="A9" s="19"/>
      <c r="B9" s="23" t="s">
        <v>8</v>
      </c>
      <c r="C9" s="24" t="s">
        <v>9</v>
      </c>
      <c r="D9" s="24" t="s">
        <v>10</v>
      </c>
      <c r="E9" s="24" t="s">
        <v>11</v>
      </c>
      <c r="F9" s="24" t="s">
        <v>12</v>
      </c>
      <c r="G9" s="25"/>
    </row>
    <row r="10" spans="1:7" x14ac:dyDescent="0.3">
      <c r="A10" s="26"/>
      <c r="B10" s="27"/>
      <c r="C10" s="28"/>
      <c r="D10" s="27"/>
      <c r="E10" s="27"/>
      <c r="F10" s="27"/>
      <c r="G10" s="27"/>
    </row>
    <row r="11" spans="1:7" x14ac:dyDescent="0.3">
      <c r="A11" s="29" t="s">
        <v>13</v>
      </c>
      <c r="B11" s="30">
        <f t="shared" ref="B11:G11" si="0">B12+B22+B31+B42</f>
        <v>6727395190.0000019</v>
      </c>
      <c r="C11" s="31">
        <f t="shared" si="0"/>
        <v>1271667250.3400009</v>
      </c>
      <c r="D11" s="30">
        <f t="shared" si="0"/>
        <v>7999062440.3399935</v>
      </c>
      <c r="E11" s="30">
        <f t="shared" si="0"/>
        <v>1608586075.210001</v>
      </c>
      <c r="F11" s="30">
        <f t="shared" si="0"/>
        <v>1412586989.3700008</v>
      </c>
      <c r="G11" s="30">
        <f t="shared" si="0"/>
        <v>6390476365.1299992</v>
      </c>
    </row>
    <row r="12" spans="1:7" x14ac:dyDescent="0.3">
      <c r="A12" s="29" t="s">
        <v>14</v>
      </c>
      <c r="B12" s="30">
        <f t="shared" ref="B12:G12" si="1">SUM(B13:B20)</f>
        <v>2635897032.1700001</v>
      </c>
      <c r="C12" s="31">
        <f t="shared" si="1"/>
        <v>616284601.22000027</v>
      </c>
      <c r="D12" s="30">
        <f t="shared" si="1"/>
        <v>3252181633.3899965</v>
      </c>
      <c r="E12" s="30">
        <f t="shared" si="1"/>
        <v>686003001.93000042</v>
      </c>
      <c r="F12" s="30">
        <f t="shared" si="1"/>
        <v>555608506.10999978</v>
      </c>
      <c r="G12" s="30">
        <f t="shared" si="1"/>
        <v>2566178631.46</v>
      </c>
    </row>
    <row r="13" spans="1:7" x14ac:dyDescent="0.3">
      <c r="A13" s="32" t="s">
        <v>15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4">
        <v>0</v>
      </c>
    </row>
    <row r="14" spans="1:7" x14ac:dyDescent="0.3">
      <c r="A14" s="32" t="s">
        <v>16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4">
        <v>0</v>
      </c>
    </row>
    <row r="15" spans="1:7" x14ac:dyDescent="0.3">
      <c r="A15" s="32" t="s">
        <v>17</v>
      </c>
      <c r="B15" s="33">
        <v>1493088731.3400002</v>
      </c>
      <c r="C15" s="35">
        <v>257496488.02000013</v>
      </c>
      <c r="D15" s="33">
        <v>1750585219.3599982</v>
      </c>
      <c r="E15" s="33">
        <v>321665315.90000004</v>
      </c>
      <c r="F15" s="33">
        <v>276012121.1299997</v>
      </c>
      <c r="G15" s="34">
        <v>1428919903.4599998</v>
      </c>
    </row>
    <row r="16" spans="1:7" x14ac:dyDescent="0.3">
      <c r="A16" s="32" t="s">
        <v>18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4">
        <v>0</v>
      </c>
    </row>
    <row r="17" spans="1:7" x14ac:dyDescent="0.3">
      <c r="A17" s="32" t="s">
        <v>19</v>
      </c>
      <c r="B17" s="33">
        <v>202082581.57999998</v>
      </c>
      <c r="C17" s="35">
        <v>178019848.59000015</v>
      </c>
      <c r="D17" s="33">
        <v>380102430.16999924</v>
      </c>
      <c r="E17" s="33">
        <v>80584364.380000144</v>
      </c>
      <c r="F17" s="33">
        <v>73191146.430000022</v>
      </c>
      <c r="G17" s="34">
        <v>299518065.78999996</v>
      </c>
    </row>
    <row r="18" spans="1:7" x14ac:dyDescent="0.3">
      <c r="A18" s="32" t="s">
        <v>20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4">
        <v>0</v>
      </c>
    </row>
    <row r="19" spans="1:7" x14ac:dyDescent="0.3">
      <c r="A19" s="32" t="s">
        <v>21</v>
      </c>
      <c r="B19" s="33">
        <v>940725719.25</v>
      </c>
      <c r="C19" s="35">
        <v>23468853.299999949</v>
      </c>
      <c r="D19" s="33">
        <v>964194572.54999924</v>
      </c>
      <c r="E19" s="33">
        <v>243639168.99000028</v>
      </c>
      <c r="F19" s="33">
        <v>199428585.9000001</v>
      </c>
      <c r="G19" s="34">
        <v>720555403.56000006</v>
      </c>
    </row>
    <row r="20" spans="1:7" x14ac:dyDescent="0.3">
      <c r="A20" s="32" t="s">
        <v>22</v>
      </c>
      <c r="B20" s="33">
        <v>0</v>
      </c>
      <c r="C20" s="35">
        <v>157299411.31</v>
      </c>
      <c r="D20" s="33">
        <v>157299411.31</v>
      </c>
      <c r="E20" s="33">
        <v>40114152.660000004</v>
      </c>
      <c r="F20" s="33">
        <v>6976652.6500000004</v>
      </c>
      <c r="G20" s="34">
        <v>117185258.65000001</v>
      </c>
    </row>
    <row r="21" spans="1:7" x14ac:dyDescent="0.3">
      <c r="A21" s="32"/>
      <c r="B21" s="33"/>
      <c r="C21" s="36"/>
      <c r="D21" s="33"/>
      <c r="E21" s="33"/>
      <c r="F21" s="33"/>
      <c r="G21" s="33"/>
    </row>
    <row r="22" spans="1:7" x14ac:dyDescent="0.3">
      <c r="A22" s="29" t="s">
        <v>23</v>
      </c>
      <c r="B22" s="30">
        <f t="shared" ref="B22:G22" si="2">SUM(B23:B29)</f>
        <v>3508951105.5600009</v>
      </c>
      <c r="C22" s="31">
        <f t="shared" si="2"/>
        <v>386808329.34000063</v>
      </c>
      <c r="D22" s="30">
        <f t="shared" si="2"/>
        <v>3895759434.8999968</v>
      </c>
      <c r="E22" s="30">
        <f t="shared" si="2"/>
        <v>802438900.91000056</v>
      </c>
      <c r="F22" s="30">
        <f t="shared" si="2"/>
        <v>744091774.76000106</v>
      </c>
      <c r="G22" s="30">
        <f t="shared" si="2"/>
        <v>3093320533.9899998</v>
      </c>
    </row>
    <row r="23" spans="1:7" x14ac:dyDescent="0.3">
      <c r="A23" s="32" t="s">
        <v>24</v>
      </c>
      <c r="B23" s="33">
        <v>52145430.149999999</v>
      </c>
      <c r="C23" s="35">
        <v>48271286.019999981</v>
      </c>
      <c r="D23" s="33">
        <v>100416716.16999997</v>
      </c>
      <c r="E23" s="33">
        <v>6799484.7700000005</v>
      </c>
      <c r="F23" s="33">
        <v>5800785.5599999996</v>
      </c>
      <c r="G23" s="34">
        <v>93617231.400000036</v>
      </c>
    </row>
    <row r="24" spans="1:7" x14ac:dyDescent="0.3">
      <c r="A24" s="32" t="s">
        <v>25</v>
      </c>
      <c r="B24" s="33">
        <v>1861628594.4700003</v>
      </c>
      <c r="C24" s="35">
        <v>315213108.29000068</v>
      </c>
      <c r="D24" s="33">
        <v>2176841702.7599974</v>
      </c>
      <c r="E24" s="33">
        <v>462760625.47000068</v>
      </c>
      <c r="F24" s="33">
        <v>435140408.78000098</v>
      </c>
      <c r="G24" s="34">
        <v>1714081077.2899992</v>
      </c>
    </row>
    <row r="25" spans="1:7" x14ac:dyDescent="0.3">
      <c r="A25" s="32" t="s">
        <v>26</v>
      </c>
      <c r="B25" s="33">
        <v>0</v>
      </c>
      <c r="C25" s="35">
        <v>2596549.29</v>
      </c>
      <c r="D25" s="33">
        <v>2596549.29</v>
      </c>
      <c r="E25" s="33">
        <v>0</v>
      </c>
      <c r="F25" s="33">
        <v>0</v>
      </c>
      <c r="G25" s="34">
        <v>2596549.29</v>
      </c>
    </row>
    <row r="26" spans="1:7" x14ac:dyDescent="0.3">
      <c r="A26" s="32" t="s">
        <v>27</v>
      </c>
      <c r="B26" s="33">
        <v>230059315.58999997</v>
      </c>
      <c r="C26" s="35">
        <v>83921940.220000058</v>
      </c>
      <c r="D26" s="33">
        <v>313981255.81</v>
      </c>
      <c r="E26" s="33">
        <v>81403484.820000052</v>
      </c>
      <c r="F26" s="33">
        <v>73133868.360000074</v>
      </c>
      <c r="G26" s="34">
        <v>232577770.99000016</v>
      </c>
    </row>
    <row r="27" spans="1:7" x14ac:dyDescent="0.3">
      <c r="A27" s="32" t="s">
        <v>28</v>
      </c>
      <c r="B27" s="33">
        <v>751807677.19000006</v>
      </c>
      <c r="C27" s="35">
        <v>-6862641.250000095</v>
      </c>
      <c r="D27" s="33">
        <v>744945035.9399997</v>
      </c>
      <c r="E27" s="33">
        <v>71875012.060000002</v>
      </c>
      <c r="F27" s="33">
        <v>61638841.100000009</v>
      </c>
      <c r="G27" s="34">
        <v>673070023.88000035</v>
      </c>
    </row>
    <row r="28" spans="1:7" x14ac:dyDescent="0.3">
      <c r="A28" s="32" t="s">
        <v>29</v>
      </c>
      <c r="B28" s="33">
        <v>421550796.34000003</v>
      </c>
      <c r="C28" s="35">
        <v>11594065.710000018</v>
      </c>
      <c r="D28" s="33">
        <v>433144862.04999965</v>
      </c>
      <c r="E28" s="33">
        <v>136069469.72000003</v>
      </c>
      <c r="F28" s="33">
        <v>130980904.11000001</v>
      </c>
      <c r="G28" s="34">
        <v>297075392.32999998</v>
      </c>
    </row>
    <row r="29" spans="1:7" x14ac:dyDescent="0.3">
      <c r="A29" s="32" t="s">
        <v>30</v>
      </c>
      <c r="B29" s="33">
        <v>191759291.81999999</v>
      </c>
      <c r="C29" s="35">
        <v>-67925978.940000057</v>
      </c>
      <c r="D29" s="33">
        <v>123833312.88000001</v>
      </c>
      <c r="E29" s="33">
        <v>43530824.069999993</v>
      </c>
      <c r="F29" s="33">
        <v>37396966.850000001</v>
      </c>
      <c r="G29" s="34">
        <v>80302488.809999973</v>
      </c>
    </row>
    <row r="30" spans="1:7" x14ac:dyDescent="0.3">
      <c r="A30" s="32"/>
      <c r="B30" s="33"/>
      <c r="C30" s="36"/>
      <c r="D30" s="33"/>
      <c r="E30" s="33"/>
      <c r="F30" s="33"/>
      <c r="G30" s="33"/>
    </row>
    <row r="31" spans="1:7" s="37" customFormat="1" ht="33" customHeight="1" x14ac:dyDescent="0.3">
      <c r="A31" s="29" t="s">
        <v>31</v>
      </c>
      <c r="B31" s="38">
        <f t="shared" ref="B31:G31" si="3">SUM(B32:B40)</f>
        <v>582547052.26999998</v>
      </c>
      <c r="C31" s="39">
        <f t="shared" si="3"/>
        <v>268574319.78000003</v>
      </c>
      <c r="D31" s="38">
        <f t="shared" si="3"/>
        <v>851121372.05000031</v>
      </c>
      <c r="E31" s="38">
        <f t="shared" si="3"/>
        <v>120144172.36999992</v>
      </c>
      <c r="F31" s="38">
        <f t="shared" si="3"/>
        <v>112886708.50000003</v>
      </c>
      <c r="G31" s="38">
        <f t="shared" si="3"/>
        <v>730977199.67999959</v>
      </c>
    </row>
    <row r="32" spans="1:7" x14ac:dyDescent="0.3">
      <c r="A32" s="32" t="s">
        <v>32</v>
      </c>
      <c r="B32" s="33">
        <v>62327331</v>
      </c>
      <c r="C32" s="35">
        <v>3515325.8099999977</v>
      </c>
      <c r="D32" s="33">
        <v>65842656.810000055</v>
      </c>
      <c r="E32" s="33">
        <v>19554974.889999993</v>
      </c>
      <c r="F32" s="33">
        <v>17669123.179999992</v>
      </c>
      <c r="G32" s="34">
        <v>46287681.919999987</v>
      </c>
    </row>
    <row r="33" spans="1:7" x14ac:dyDescent="0.3">
      <c r="A33" s="32" t="s">
        <v>33</v>
      </c>
      <c r="B33" s="33">
        <v>0</v>
      </c>
      <c r="C33" s="35">
        <v>0</v>
      </c>
      <c r="D33" s="33">
        <v>0</v>
      </c>
      <c r="E33" s="33">
        <v>0</v>
      </c>
      <c r="F33" s="33">
        <v>0</v>
      </c>
      <c r="G33" s="34">
        <v>0</v>
      </c>
    </row>
    <row r="34" spans="1:7" x14ac:dyDescent="0.3">
      <c r="A34" s="32" t="s">
        <v>34</v>
      </c>
      <c r="B34" s="33">
        <v>0</v>
      </c>
      <c r="C34" s="35">
        <v>904210.89</v>
      </c>
      <c r="D34" s="33">
        <v>904210.89</v>
      </c>
      <c r="E34" s="33">
        <v>390833.88</v>
      </c>
      <c r="F34" s="33">
        <v>390833.88</v>
      </c>
      <c r="G34" s="34">
        <v>513377.01</v>
      </c>
    </row>
    <row r="35" spans="1:7" x14ac:dyDescent="0.3">
      <c r="A35" s="32" t="s">
        <v>35</v>
      </c>
      <c r="B35" s="33">
        <v>0</v>
      </c>
      <c r="C35" s="35">
        <v>3482494.2699999996</v>
      </c>
      <c r="D35" s="33">
        <v>3482494.27</v>
      </c>
      <c r="E35" s="33">
        <v>1876239.0099999998</v>
      </c>
      <c r="F35" s="33">
        <v>1876239.0099999998</v>
      </c>
      <c r="G35" s="34">
        <v>1606255.2599999998</v>
      </c>
    </row>
    <row r="36" spans="1:7" x14ac:dyDescent="0.3">
      <c r="A36" s="32" t="s">
        <v>36</v>
      </c>
      <c r="B36" s="33">
        <v>361015807.26999998</v>
      </c>
      <c r="C36" s="35">
        <v>215237759.88000005</v>
      </c>
      <c r="D36" s="33">
        <v>576253567.15000021</v>
      </c>
      <c r="E36" s="33">
        <v>76392823.389999941</v>
      </c>
      <c r="F36" s="33">
        <v>74121933.960000038</v>
      </c>
      <c r="G36" s="34">
        <v>499860743.75999975</v>
      </c>
    </row>
    <row r="37" spans="1:7" x14ac:dyDescent="0.3">
      <c r="A37" s="32" t="s">
        <v>37</v>
      </c>
      <c r="B37" s="33">
        <v>0</v>
      </c>
      <c r="C37" s="35">
        <v>0</v>
      </c>
      <c r="D37" s="33">
        <v>0</v>
      </c>
      <c r="E37" s="33">
        <v>0</v>
      </c>
      <c r="F37" s="33">
        <v>0</v>
      </c>
      <c r="G37" s="34">
        <v>0</v>
      </c>
    </row>
    <row r="38" spans="1:7" x14ac:dyDescent="0.3">
      <c r="A38" s="32" t="s">
        <v>38</v>
      </c>
      <c r="B38" s="33">
        <v>79913823</v>
      </c>
      <c r="C38" s="35">
        <v>28890251.650000002</v>
      </c>
      <c r="D38" s="33">
        <v>108804074.64999999</v>
      </c>
      <c r="E38" s="33">
        <v>6415321.0800000019</v>
      </c>
      <c r="F38" s="33">
        <v>5640999.8200000012</v>
      </c>
      <c r="G38" s="34">
        <v>102388753.56999998</v>
      </c>
    </row>
    <row r="39" spans="1:7" x14ac:dyDescent="0.3">
      <c r="A39" s="32" t="s">
        <v>39</v>
      </c>
      <c r="B39" s="33">
        <v>79290091</v>
      </c>
      <c r="C39" s="35">
        <v>16544277.279999996</v>
      </c>
      <c r="D39" s="33">
        <v>95834368.280000046</v>
      </c>
      <c r="E39" s="33">
        <v>15513980.119999994</v>
      </c>
      <c r="F39" s="33">
        <v>13187578.649999993</v>
      </c>
      <c r="G39" s="34">
        <v>80320388.159999982</v>
      </c>
    </row>
    <row r="40" spans="1:7" x14ac:dyDescent="0.3">
      <c r="A40" s="32" t="s">
        <v>40</v>
      </c>
      <c r="B40" s="33">
        <v>0</v>
      </c>
      <c r="C40" s="35">
        <v>0</v>
      </c>
      <c r="D40" s="33">
        <v>0</v>
      </c>
      <c r="E40" s="33">
        <v>0</v>
      </c>
      <c r="F40" s="33">
        <v>0</v>
      </c>
      <c r="G40" s="34">
        <v>0</v>
      </c>
    </row>
    <row r="41" spans="1:7" x14ac:dyDescent="0.3">
      <c r="A41" s="32"/>
      <c r="B41" s="33"/>
      <c r="C41" s="36"/>
      <c r="D41" s="33"/>
      <c r="E41" s="33"/>
      <c r="F41" s="33"/>
      <c r="G41" s="33"/>
    </row>
    <row r="42" spans="1:7" x14ac:dyDescent="0.3">
      <c r="A42" s="29" t="s">
        <v>41</v>
      </c>
      <c r="B42" s="30">
        <f t="shared" ref="B42:G42" si="4">SUM(B43:B46)</f>
        <v>0</v>
      </c>
      <c r="C42" s="30">
        <f t="shared" si="4"/>
        <v>0</v>
      </c>
      <c r="D42" s="30">
        <f t="shared" si="4"/>
        <v>0</v>
      </c>
      <c r="E42" s="30">
        <f t="shared" si="4"/>
        <v>0</v>
      </c>
      <c r="F42" s="30">
        <f t="shared" si="4"/>
        <v>0</v>
      </c>
      <c r="G42" s="30">
        <f t="shared" si="4"/>
        <v>0</v>
      </c>
    </row>
    <row r="43" spans="1:7" x14ac:dyDescent="0.3">
      <c r="A43" s="32" t="s">
        <v>42</v>
      </c>
      <c r="B43" s="33">
        <v>0</v>
      </c>
      <c r="C43" s="33">
        <v>0</v>
      </c>
      <c r="D43" s="33">
        <v>0</v>
      </c>
      <c r="E43" s="33">
        <v>0</v>
      </c>
      <c r="F43" s="33">
        <v>0</v>
      </c>
      <c r="G43" s="34">
        <v>0</v>
      </c>
    </row>
    <row r="44" spans="1:7" ht="27.6" x14ac:dyDescent="0.3">
      <c r="A44" s="32" t="s">
        <v>43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4">
        <v>0</v>
      </c>
    </row>
    <row r="45" spans="1:7" x14ac:dyDescent="0.3">
      <c r="A45" s="32" t="s">
        <v>44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4">
        <v>0</v>
      </c>
    </row>
    <row r="46" spans="1:7" x14ac:dyDescent="0.3">
      <c r="A46" s="32" t="s">
        <v>45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4">
        <v>0</v>
      </c>
    </row>
    <row r="47" spans="1:7" x14ac:dyDescent="0.3">
      <c r="A47" s="32"/>
      <c r="B47" s="33"/>
      <c r="C47" s="36"/>
      <c r="D47" s="33"/>
      <c r="E47" s="33"/>
      <c r="F47" s="33"/>
      <c r="G47" s="33"/>
    </row>
    <row r="48" spans="1:7" x14ac:dyDescent="0.3">
      <c r="A48" s="29" t="s">
        <v>46</v>
      </c>
      <c r="B48" s="30">
        <f t="shared" ref="B48:G48" si="5">B49+B59+B68+B79</f>
        <v>1356865876</v>
      </c>
      <c r="C48" s="31">
        <f t="shared" si="5"/>
        <v>193930299.05000001</v>
      </c>
      <c r="D48" s="30">
        <f t="shared" si="5"/>
        <v>1550796175.05</v>
      </c>
      <c r="E48" s="30">
        <f t="shared" si="5"/>
        <v>279531856.81</v>
      </c>
      <c r="F48" s="30">
        <f t="shared" si="5"/>
        <v>274657227.76999998</v>
      </c>
      <c r="G48" s="30">
        <f t="shared" si="5"/>
        <v>1271264318.2400002</v>
      </c>
    </row>
    <row r="49" spans="1:7" x14ac:dyDescent="0.3">
      <c r="A49" s="29" t="s">
        <v>14</v>
      </c>
      <c r="B49" s="30">
        <f t="shared" ref="B49:G49" si="6">SUM(B50:B57)</f>
        <v>396219785</v>
      </c>
      <c r="C49" s="31">
        <f t="shared" si="6"/>
        <v>26548870.070000008</v>
      </c>
      <c r="D49" s="30">
        <f t="shared" si="6"/>
        <v>422768655.07000011</v>
      </c>
      <c r="E49" s="30">
        <f t="shared" si="6"/>
        <v>82926785.450000018</v>
      </c>
      <c r="F49" s="30">
        <f t="shared" si="6"/>
        <v>82345652.810000017</v>
      </c>
      <c r="G49" s="30">
        <f t="shared" si="6"/>
        <v>339841869.62000012</v>
      </c>
    </row>
    <row r="50" spans="1:7" x14ac:dyDescent="0.3">
      <c r="A50" s="32" t="s">
        <v>15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4">
        <v>0</v>
      </c>
    </row>
    <row r="51" spans="1:7" x14ac:dyDescent="0.3">
      <c r="A51" s="32" t="s">
        <v>16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4">
        <v>0</v>
      </c>
    </row>
    <row r="52" spans="1:7" x14ac:dyDescent="0.3">
      <c r="A52" s="32" t="s">
        <v>17</v>
      </c>
      <c r="B52" s="33">
        <v>4014589</v>
      </c>
      <c r="C52" s="35">
        <v>6937979.5099999998</v>
      </c>
      <c r="D52" s="33">
        <v>10952568.51</v>
      </c>
      <c r="E52" s="33">
        <v>7741233.5099999998</v>
      </c>
      <c r="F52" s="33">
        <v>7741233.5099999998</v>
      </c>
      <c r="G52" s="34">
        <v>3211335</v>
      </c>
    </row>
    <row r="53" spans="1:7" x14ac:dyDescent="0.3">
      <c r="A53" s="32" t="s">
        <v>18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4">
        <v>0</v>
      </c>
    </row>
    <row r="54" spans="1:7" x14ac:dyDescent="0.3">
      <c r="A54" s="32" t="s">
        <v>19</v>
      </c>
      <c r="B54" s="33">
        <v>356675</v>
      </c>
      <c r="C54" s="35">
        <v>3367213.1099999994</v>
      </c>
      <c r="D54" s="33">
        <v>3723888.1100000003</v>
      </c>
      <c r="E54" s="33">
        <v>92124</v>
      </c>
      <c r="F54" s="33">
        <v>92124</v>
      </c>
      <c r="G54" s="34">
        <v>3631764.1100000003</v>
      </c>
    </row>
    <row r="55" spans="1:7" x14ac:dyDescent="0.3">
      <c r="A55" s="32" t="s">
        <v>20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4">
        <v>0</v>
      </c>
    </row>
    <row r="56" spans="1:7" x14ac:dyDescent="0.3">
      <c r="A56" s="32" t="s">
        <v>21</v>
      </c>
      <c r="B56" s="33">
        <v>391848521</v>
      </c>
      <c r="C56" s="35">
        <v>16243677.45000001</v>
      </c>
      <c r="D56" s="33">
        <v>408092198.45000011</v>
      </c>
      <c r="E56" s="33">
        <v>75093427.940000013</v>
      </c>
      <c r="F56" s="33">
        <v>74512295.300000012</v>
      </c>
      <c r="G56" s="34">
        <v>332998770.51000011</v>
      </c>
    </row>
    <row r="57" spans="1:7" x14ac:dyDescent="0.3">
      <c r="A57" s="32" t="s">
        <v>22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4">
        <v>0</v>
      </c>
    </row>
    <row r="58" spans="1:7" x14ac:dyDescent="0.3">
      <c r="A58" s="32"/>
      <c r="B58" s="33"/>
      <c r="C58" s="36"/>
      <c r="D58" s="33"/>
      <c r="E58" s="33"/>
      <c r="F58" s="33"/>
      <c r="G58" s="33"/>
    </row>
    <row r="59" spans="1:7" x14ac:dyDescent="0.3">
      <c r="A59" s="29" t="s">
        <v>23</v>
      </c>
      <c r="B59" s="30">
        <f t="shared" ref="B59:G59" si="7">SUM(B60:B66)</f>
        <v>955838285</v>
      </c>
      <c r="C59" s="31">
        <f t="shared" si="7"/>
        <v>161033564.68000001</v>
      </c>
      <c r="D59" s="30">
        <f t="shared" si="7"/>
        <v>1116871849.6799998</v>
      </c>
      <c r="E59" s="30">
        <f t="shared" si="7"/>
        <v>189722345.22</v>
      </c>
      <c r="F59" s="30">
        <f t="shared" si="7"/>
        <v>185428848.81999999</v>
      </c>
      <c r="G59" s="30">
        <f t="shared" si="7"/>
        <v>927149504.46000004</v>
      </c>
    </row>
    <row r="60" spans="1:7" x14ac:dyDescent="0.3">
      <c r="A60" s="32" t="s">
        <v>24</v>
      </c>
      <c r="B60" s="33">
        <v>324347</v>
      </c>
      <c r="C60" s="35">
        <v>4871273.8499999996</v>
      </c>
      <c r="D60" s="33">
        <v>5195620.8499999996</v>
      </c>
      <c r="E60" s="33">
        <v>73004</v>
      </c>
      <c r="F60" s="33">
        <v>73004</v>
      </c>
      <c r="G60" s="34">
        <v>5122616.8499999996</v>
      </c>
    </row>
    <row r="61" spans="1:7" x14ac:dyDescent="0.3">
      <c r="A61" s="32" t="s">
        <v>25</v>
      </c>
      <c r="B61" s="33">
        <v>942665224</v>
      </c>
      <c r="C61" s="35">
        <v>-3757084.8599999845</v>
      </c>
      <c r="D61" s="33">
        <v>938908139.13999987</v>
      </c>
      <c r="E61" s="33">
        <v>100015293.55</v>
      </c>
      <c r="F61" s="33">
        <v>100015293.55</v>
      </c>
      <c r="G61" s="34">
        <v>838892845.59000003</v>
      </c>
    </row>
    <row r="62" spans="1:7" x14ac:dyDescent="0.3">
      <c r="A62" s="32" t="s">
        <v>26</v>
      </c>
      <c r="B62" s="33">
        <v>0</v>
      </c>
      <c r="C62" s="33">
        <v>0</v>
      </c>
      <c r="D62" s="33">
        <v>0</v>
      </c>
      <c r="E62" s="33">
        <v>0</v>
      </c>
      <c r="F62" s="33">
        <v>0</v>
      </c>
      <c r="G62" s="34">
        <v>0</v>
      </c>
    </row>
    <row r="63" spans="1:7" x14ac:dyDescent="0.3">
      <c r="A63" s="32" t="s">
        <v>27</v>
      </c>
      <c r="B63" s="33">
        <v>8450362</v>
      </c>
      <c r="C63" s="35">
        <v>104376723.23</v>
      </c>
      <c r="D63" s="33">
        <v>112827085.23</v>
      </c>
      <c r="E63" s="33">
        <v>33141650.469999999</v>
      </c>
      <c r="F63" s="33">
        <v>33141650.469999999</v>
      </c>
      <c r="G63" s="34">
        <v>79685434.760000005</v>
      </c>
    </row>
    <row r="64" spans="1:7" x14ac:dyDescent="0.3">
      <c r="A64" s="32" t="s">
        <v>28</v>
      </c>
      <c r="B64" s="33">
        <v>1677433</v>
      </c>
      <c r="C64" s="35">
        <v>55973656.459999993</v>
      </c>
      <c r="D64" s="33">
        <v>57651089.459999993</v>
      </c>
      <c r="E64" s="33">
        <v>56076857.199999996</v>
      </c>
      <c r="F64" s="33">
        <v>51783360.799999997</v>
      </c>
      <c r="G64" s="34">
        <v>1574232.26</v>
      </c>
    </row>
    <row r="65" spans="1:7" x14ac:dyDescent="0.3">
      <c r="A65" s="32" t="s">
        <v>29</v>
      </c>
      <c r="B65" s="33">
        <v>705985</v>
      </c>
      <c r="C65" s="35">
        <v>-426345</v>
      </c>
      <c r="D65" s="33">
        <v>279640</v>
      </c>
      <c r="E65" s="33">
        <v>67367</v>
      </c>
      <c r="F65" s="33">
        <v>67367</v>
      </c>
      <c r="G65" s="34">
        <v>212273</v>
      </c>
    </row>
    <row r="66" spans="1:7" x14ac:dyDescent="0.3">
      <c r="A66" s="32" t="s">
        <v>30</v>
      </c>
      <c r="B66" s="33">
        <v>2014934</v>
      </c>
      <c r="C66" s="35">
        <v>-4659</v>
      </c>
      <c r="D66" s="33">
        <v>2010275</v>
      </c>
      <c r="E66" s="33">
        <v>348173</v>
      </c>
      <c r="F66" s="33">
        <v>348173</v>
      </c>
      <c r="G66" s="34">
        <v>1662102</v>
      </c>
    </row>
    <row r="67" spans="1:7" x14ac:dyDescent="0.3">
      <c r="A67" s="32"/>
      <c r="B67" s="33"/>
      <c r="C67" s="36"/>
      <c r="D67" s="33"/>
      <c r="E67" s="33"/>
      <c r="F67" s="33"/>
      <c r="G67" s="33"/>
    </row>
    <row r="68" spans="1:7" x14ac:dyDescent="0.3">
      <c r="A68" s="29" t="s">
        <v>31</v>
      </c>
      <c r="B68" s="30">
        <f t="shared" ref="B68:G68" si="8">SUM(B69:B77)</f>
        <v>4807806</v>
      </c>
      <c r="C68" s="31">
        <f t="shared" si="8"/>
        <v>6347864.2999999998</v>
      </c>
      <c r="D68" s="30">
        <f t="shared" si="8"/>
        <v>11155670.300000001</v>
      </c>
      <c r="E68" s="30">
        <f t="shared" si="8"/>
        <v>6882726.1400000006</v>
      </c>
      <c r="F68" s="30">
        <f t="shared" si="8"/>
        <v>6882726.1400000006</v>
      </c>
      <c r="G68" s="30">
        <f t="shared" si="8"/>
        <v>4272944.16</v>
      </c>
    </row>
    <row r="69" spans="1:7" x14ac:dyDescent="0.3">
      <c r="A69" s="32" t="s">
        <v>32</v>
      </c>
      <c r="B69" s="33">
        <v>2085379</v>
      </c>
      <c r="C69" s="35">
        <v>6239669.2999999998</v>
      </c>
      <c r="D69" s="33">
        <v>8325048.2999999998</v>
      </c>
      <c r="E69" s="33">
        <v>6288884.1400000006</v>
      </c>
      <c r="F69" s="33">
        <v>6288884.1400000006</v>
      </c>
      <c r="G69" s="34">
        <v>2036164.16</v>
      </c>
    </row>
    <row r="70" spans="1:7" x14ac:dyDescent="0.3">
      <c r="A70" s="32" t="s">
        <v>33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4">
        <v>0</v>
      </c>
    </row>
    <row r="71" spans="1:7" x14ac:dyDescent="0.3">
      <c r="A71" s="32" t="s">
        <v>34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4">
        <v>0</v>
      </c>
    </row>
    <row r="72" spans="1:7" x14ac:dyDescent="0.3">
      <c r="A72" s="32" t="s">
        <v>35</v>
      </c>
      <c r="B72" s="33">
        <v>0</v>
      </c>
      <c r="C72" s="35">
        <v>0</v>
      </c>
      <c r="D72" s="33">
        <v>0</v>
      </c>
      <c r="E72" s="33">
        <v>0</v>
      </c>
      <c r="F72" s="33">
        <v>0</v>
      </c>
      <c r="G72" s="34">
        <v>0</v>
      </c>
    </row>
    <row r="73" spans="1:7" x14ac:dyDescent="0.3">
      <c r="A73" s="32" t="s">
        <v>36</v>
      </c>
      <c r="B73" s="33">
        <v>497644</v>
      </c>
      <c r="C73" s="35">
        <v>-37905</v>
      </c>
      <c r="D73" s="33">
        <v>459739</v>
      </c>
      <c r="E73" s="33">
        <v>94401</v>
      </c>
      <c r="F73" s="33">
        <v>94401</v>
      </c>
      <c r="G73" s="34">
        <v>365338</v>
      </c>
    </row>
    <row r="74" spans="1:7" x14ac:dyDescent="0.3">
      <c r="A74" s="32" t="s">
        <v>37</v>
      </c>
      <c r="B74" s="33">
        <v>0</v>
      </c>
      <c r="C74" s="33">
        <v>0</v>
      </c>
      <c r="D74" s="33">
        <v>0</v>
      </c>
      <c r="E74" s="33">
        <v>0</v>
      </c>
      <c r="F74" s="33">
        <v>0</v>
      </c>
      <c r="G74" s="34">
        <v>0</v>
      </c>
    </row>
    <row r="75" spans="1:7" x14ac:dyDescent="0.3">
      <c r="A75" s="32" t="s">
        <v>38</v>
      </c>
      <c r="B75" s="33">
        <v>201593</v>
      </c>
      <c r="C75" s="35">
        <v>-31941</v>
      </c>
      <c r="D75" s="33">
        <v>169652</v>
      </c>
      <c r="E75" s="33">
        <v>19174</v>
      </c>
      <c r="F75" s="33">
        <v>19174</v>
      </c>
      <c r="G75" s="34">
        <v>150478</v>
      </c>
    </row>
    <row r="76" spans="1:7" x14ac:dyDescent="0.3">
      <c r="A76" s="32" t="s">
        <v>39</v>
      </c>
      <c r="B76" s="33">
        <v>2023190</v>
      </c>
      <c r="C76" s="35">
        <v>178041</v>
      </c>
      <c r="D76" s="33">
        <v>2201231</v>
      </c>
      <c r="E76" s="33">
        <v>480267</v>
      </c>
      <c r="F76" s="33">
        <v>480267</v>
      </c>
      <c r="G76" s="34">
        <v>1720964</v>
      </c>
    </row>
    <row r="77" spans="1:7" x14ac:dyDescent="0.3">
      <c r="A77" s="32" t="s">
        <v>40</v>
      </c>
      <c r="B77" s="33">
        <v>0</v>
      </c>
      <c r="C77" s="35">
        <v>0</v>
      </c>
      <c r="D77" s="33">
        <v>0</v>
      </c>
      <c r="E77" s="33">
        <v>0</v>
      </c>
      <c r="F77" s="33">
        <v>0</v>
      </c>
      <c r="G77" s="34">
        <v>0</v>
      </c>
    </row>
    <row r="78" spans="1:7" x14ac:dyDescent="0.3">
      <c r="A78" s="32"/>
      <c r="B78" s="33"/>
      <c r="C78" s="36"/>
      <c r="D78" s="33"/>
      <c r="E78" s="33"/>
      <c r="F78" s="33"/>
      <c r="G78" s="33"/>
    </row>
    <row r="79" spans="1:7" x14ac:dyDescent="0.3">
      <c r="A79" s="29" t="s">
        <v>41</v>
      </c>
      <c r="B79" s="30">
        <f t="shared" ref="B79:G79" si="9">SUM(B80:B83)</f>
        <v>0</v>
      </c>
      <c r="C79" s="30">
        <f t="shared" si="9"/>
        <v>0</v>
      </c>
      <c r="D79" s="30">
        <f t="shared" si="9"/>
        <v>0</v>
      </c>
      <c r="E79" s="30">
        <f t="shared" si="9"/>
        <v>0</v>
      </c>
      <c r="F79" s="30">
        <f t="shared" si="9"/>
        <v>0</v>
      </c>
      <c r="G79" s="30">
        <f t="shared" si="9"/>
        <v>0</v>
      </c>
    </row>
    <row r="80" spans="1:7" x14ac:dyDescent="0.3">
      <c r="A80" s="32" t="s">
        <v>42</v>
      </c>
      <c r="B80" s="33">
        <v>0</v>
      </c>
      <c r="C80" s="33">
        <v>0</v>
      </c>
      <c r="D80" s="33">
        <v>0</v>
      </c>
      <c r="E80" s="33">
        <v>0</v>
      </c>
      <c r="F80" s="33">
        <v>0</v>
      </c>
      <c r="G80" s="34">
        <v>0</v>
      </c>
    </row>
    <row r="81" spans="1:7" ht="27.6" x14ac:dyDescent="0.3">
      <c r="A81" s="32" t="s">
        <v>43</v>
      </c>
      <c r="B81" s="33">
        <v>0</v>
      </c>
      <c r="C81" s="33">
        <v>0</v>
      </c>
      <c r="D81" s="33">
        <v>0</v>
      </c>
      <c r="E81" s="33">
        <v>0</v>
      </c>
      <c r="F81" s="33">
        <v>0</v>
      </c>
      <c r="G81" s="34">
        <v>0</v>
      </c>
    </row>
    <row r="82" spans="1:7" x14ac:dyDescent="0.3">
      <c r="A82" s="32" t="s">
        <v>44</v>
      </c>
      <c r="B82" s="33">
        <v>0</v>
      </c>
      <c r="C82" s="33">
        <v>0</v>
      </c>
      <c r="D82" s="33">
        <v>0</v>
      </c>
      <c r="E82" s="33">
        <v>0</v>
      </c>
      <c r="F82" s="33">
        <v>0</v>
      </c>
      <c r="G82" s="34">
        <v>0</v>
      </c>
    </row>
    <row r="83" spans="1:7" x14ac:dyDescent="0.3">
      <c r="A83" s="32" t="s">
        <v>45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4">
        <v>0</v>
      </c>
    </row>
    <row r="84" spans="1:7" x14ac:dyDescent="0.3">
      <c r="A84" s="32"/>
      <c r="B84" s="33"/>
      <c r="C84" s="36"/>
      <c r="D84" s="33"/>
      <c r="E84" s="33"/>
      <c r="F84" s="33"/>
      <c r="G84" s="33"/>
    </row>
    <row r="85" spans="1:7" x14ac:dyDescent="0.3">
      <c r="A85" s="29" t="s">
        <v>47</v>
      </c>
      <c r="B85" s="30">
        <f t="shared" ref="B85:G85" si="10">B11+B48</f>
        <v>8084261066.0000019</v>
      </c>
      <c r="C85" s="30">
        <f t="shared" si="10"/>
        <v>1465597549.3900008</v>
      </c>
      <c r="D85" s="30">
        <f t="shared" si="10"/>
        <v>9549858615.3899937</v>
      </c>
      <c r="E85" s="30">
        <f t="shared" si="10"/>
        <v>1888117932.0200009</v>
      </c>
      <c r="F85" s="30">
        <f t="shared" si="10"/>
        <v>1687244217.1400008</v>
      </c>
      <c r="G85" s="30">
        <f t="shared" si="10"/>
        <v>7661740683.3699989</v>
      </c>
    </row>
    <row r="86" spans="1:7" ht="14.4" thickBot="1" x14ac:dyDescent="0.35">
      <c r="A86" s="40"/>
      <c r="B86" s="41"/>
      <c r="C86" s="41"/>
      <c r="D86" s="41"/>
      <c r="E86" s="41"/>
      <c r="F86" s="41"/>
      <c r="G86" s="41"/>
    </row>
    <row r="88" spans="1:7" s="46" customFormat="1" x14ac:dyDescent="0.3">
      <c r="A88" s="47"/>
      <c r="B88" s="48"/>
      <c r="C88" s="48"/>
      <c r="D88" s="48"/>
      <c r="E88" s="48"/>
      <c r="F88" s="48"/>
      <c r="G88" s="48"/>
    </row>
    <row r="89" spans="1:7" s="46" customFormat="1" x14ac:dyDescent="0.3">
      <c r="A89" s="47"/>
      <c r="B89" s="48"/>
      <c r="C89" s="48"/>
      <c r="D89" s="48"/>
      <c r="E89" s="48"/>
      <c r="F89" s="48"/>
      <c r="G89" s="48"/>
    </row>
    <row r="90" spans="1:7" s="46" customFormat="1" x14ac:dyDescent="0.3">
      <c r="A90" s="47"/>
    </row>
    <row r="94" spans="1:7" x14ac:dyDescent="0.3">
      <c r="A94" s="42"/>
    </row>
    <row r="95" spans="1:7" x14ac:dyDescent="0.3">
      <c r="A95" s="43"/>
      <c r="F95" s="44"/>
    </row>
    <row r="96" spans="1:7" x14ac:dyDescent="0.3">
      <c r="A96" s="45"/>
      <c r="F96" s="44"/>
    </row>
    <row r="97" ht="17.25" customHeight="1" x14ac:dyDescent="0.3"/>
  </sheetData>
  <mergeCells count="8">
    <mergeCell ref="A2:G2"/>
    <mergeCell ref="A3:G3"/>
    <mergeCell ref="A4:G4"/>
    <mergeCell ref="A5:G5"/>
    <mergeCell ref="A6:G6"/>
    <mergeCell ref="A7:A9"/>
    <mergeCell ref="B7:F8"/>
    <mergeCell ref="G7:G9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rowBreaks count="1" manualBreakCount="1">
    <brk id="6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F6d_EAEPED_CF</vt:lpstr>
      <vt:lpstr>'F6d_EAEPED_CF'!Área_de_impresión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dcterms:created xsi:type="dcterms:W3CDTF">2026-04-22T16:19:57Z</dcterms:created>
  <dcterms:modified xsi:type="dcterms:W3CDTF">2026-04-22T16:21:17Z</dcterms:modified>
</cp:coreProperties>
</file>