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3.0.53\presupuesto\2026\Reportes Trimestrales LDF y Transparencia 2026\LDF\2.1- LDF Enero-Marzo 1er Trimestre 2026\4.- LDF Presupuesto\2026\"/>
    </mc:Choice>
  </mc:AlternateContent>
  <bookViews>
    <workbookView xWindow="0" yWindow="0" windowWidth="28800" windowHeight="11736"/>
  </bookViews>
  <sheets>
    <sheet name="F6b_EAEPED_CA" sheetId="1" r:id="rId1"/>
  </sheets>
  <definedNames>
    <definedName name="_xlnm._FilterDatabase" localSheetId="0" hidden="1">F6b_EAEPED_CA!$A$9:$G$68</definedName>
    <definedName name="_xlnm.Print_Area" localSheetId="0">F6b_EAEPED_CA!$A$1:$G$79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C39" i="1"/>
  <c r="G39" i="1"/>
  <c r="E39" i="1"/>
  <c r="D39" i="1"/>
  <c r="B39" i="1"/>
  <c r="E9" i="1" l="1"/>
  <c r="D9" i="1"/>
  <c r="D68" i="1" s="1"/>
  <c r="F9" i="1"/>
  <c r="F68" i="1" s="1"/>
  <c r="C9" i="1"/>
  <c r="C68" i="1" s="1"/>
  <c r="G9" i="1"/>
  <c r="G68" i="1" s="1"/>
  <c r="E68" i="1"/>
  <c r="B9" i="1"/>
  <c r="B68" i="1" s="1"/>
</calcChain>
</file>

<file path=xl/sharedStrings.xml><?xml version="1.0" encoding="utf-8"?>
<sst xmlns="http://schemas.openxmlformats.org/spreadsheetml/2006/main" count="72" uniqueCount="44">
  <si>
    <t>Municipio de Querétaro</t>
  </si>
  <si>
    <t>Estado Analítico del Ejercicio del Presupuesto de Egresos Detallado - LDF</t>
  </si>
  <si>
    <t>Clasificación Administrativa</t>
  </si>
  <si>
    <t>Del 1 de Enero al 31 de Marzo de 2026 (b)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</si>
  <si>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</si>
  <si>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</si>
  <si>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</si>
  <si>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</si>
  <si>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</si>
  <si>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</si>
  <si>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</si>
  <si>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</si>
  <si>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</si>
  <si>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 (I=A+B+C+D+E+F+G+H)</t>
  </si>
  <si>
    <t>H.  Ayuntamiento</t>
  </si>
  <si>
    <t>Órgano Interno de Control</t>
  </si>
  <si>
    <t>Secretaría de Innovación y Tecnología</t>
  </si>
  <si>
    <t>Superintendencia del Centro Histórico</t>
  </si>
  <si>
    <t>Secretaría Particular</t>
  </si>
  <si>
    <t>Coordinación de la Oficina de Presidencia</t>
  </si>
  <si>
    <t>Secretaría de Atención Ciudadana</t>
  </si>
  <si>
    <t>Secretaría del Ayuntamiento</t>
  </si>
  <si>
    <t>Secretaría de Gobierno</t>
  </si>
  <si>
    <t>Secretaría de Finanzas</t>
  </si>
  <si>
    <t>Secretaría de Servicios Públicos Municipales</t>
  </si>
  <si>
    <t>Secretaría de Desarrollo Urbano</t>
  </si>
  <si>
    <t>Secretaría de Desarrollo Social</t>
  </si>
  <si>
    <t>Secretaría de Seguridad Pública del Municipio de Querétaro</t>
  </si>
  <si>
    <t>Secretaría de Medio Ambiente</t>
  </si>
  <si>
    <t>Secretaría de Obras Públicas</t>
  </si>
  <si>
    <t>Secretaría de Bienestar Animal</t>
  </si>
  <si>
    <t>Secretaría de Administración</t>
  </si>
  <si>
    <t>Secretaría de Planeación y Participación Ciudadana</t>
  </si>
  <si>
    <t>Secretaría de Desarrollo Económico</t>
  </si>
  <si>
    <t>Secretaría de la Mujer</t>
  </si>
  <si>
    <t>Secretaría de Movilidad</t>
  </si>
  <si>
    <t>Secretaría de Turismo</t>
  </si>
  <si>
    <t>Secretaría del Deporte</t>
  </si>
  <si>
    <t>Secretaría de Gestión Delegacional</t>
  </si>
  <si>
    <t>Secretaría de Cultura</t>
  </si>
  <si>
    <t>Jefatura de Gabinete</t>
  </si>
  <si>
    <t>Entidades Paramunicipales</t>
  </si>
  <si>
    <t>II. Gasto Etiquetado     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</si>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</sst>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horizontal="left" vertical="center" wrapText="1"/>
    </xf>
    <xf numFmtId="164" fontId="2" fillId="0" borderId="15" xfId="0" applyNumberFormat="1" applyFont="1" applyBorder="1" applyAlignment="1">
      <alignment horizontal="right" vertical="center" wrapText="1"/>
    </xf>
    <xf numFmtId="43" fontId="2" fillId="0" borderId="15" xfId="2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43" fontId="2" fillId="0" borderId="5" xfId="2" applyFont="1" applyBorder="1" applyAlignment="1">
      <alignment horizontal="right" vertical="center" wrapText="1"/>
    </xf>
    <xf numFmtId="0" fontId="3" fillId="0" borderId="15" xfId="0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horizontal="justify" vertical="center" wrapText="1"/>
    </xf>
    <xf numFmtId="164" fontId="2" fillId="0" borderId="9" xfId="0" applyNumberFormat="1" applyFont="1" applyBorder="1" applyAlignment="1">
      <alignment horizontal="right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43" fontId="2" fillId="0" borderId="0" xfId="1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43" fontId="6" fillId="0" borderId="0" xfId="1" applyFont="1" applyFill="1" applyAlignment="1">
      <alignment vertical="center"/>
    </xf>
    <xf numFmtId="0" fontId="6" fillId="0" borderId="0" xfId="0" applyFont="1" applyFill="1" applyAlignment="1">
      <alignment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G80"/>
  <sheetViews>
    <sheetView tabSelected="1" topLeftCell="A64" workbookViewId="0">
      <selection activeCell="A72" sqref="A72"/>
    </sheetView>
  </sheetViews>
  <sheetFormatPr baseColWidth="10" defaultColWidth="11" defaultRowHeight="13.8" x14ac:dyDescent="0.3"/>
  <cols>
    <col min="1" max="1" width="46.5546875" style="2" customWidth="1"/>
    <col min="2" max="5" width="15.109375" style="1" bestFit="1" customWidth="1"/>
    <col min="6" max="6" width="15.88671875" style="1" customWidth="1"/>
    <col min="7" max="7" width="15.109375" style="1" bestFit="1" customWidth="1"/>
    <col min="8" max="16384" width="11" style="1"/>
  </cols>
  <sheetData>
    <row r="1" spans="1:7" ht="2.25" customHeight="1" thickBot="1" x14ac:dyDescent="0.35"/>
    <row r="2" spans="1:7" x14ac:dyDescent="0.3">
      <c r="A2" s="3" t="s">
        <v>0</v>
      </c>
      <c r="B2" s="4"/>
      <c r="C2" s="4"/>
      <c r="D2" s="4"/>
      <c r="E2" s="4"/>
      <c r="F2" s="4"/>
      <c r="G2" s="5"/>
    </row>
    <row r="3" spans="1:7" x14ac:dyDescent="0.3">
      <c r="A3" s="6" t="s">
        <v>1</v>
      </c>
      <c r="B3" s="7"/>
      <c r="C3" s="7"/>
      <c r="D3" s="7"/>
      <c r="E3" s="7"/>
      <c r="F3" s="7"/>
      <c r="G3" s="8"/>
    </row>
    <row r="4" spans="1:7" x14ac:dyDescent="0.3">
      <c r="A4" s="6" t="s">
        <v>2</v>
      </c>
      <c r="B4" s="7"/>
      <c r="C4" s="7"/>
      <c r="D4" s="7"/>
      <c r="E4" s="7"/>
      <c r="F4" s="7"/>
      <c r="G4" s="8"/>
    </row>
    <row r="5" spans="1:7" x14ac:dyDescent="0.3">
      <c r="A5" s="9" t="s">
        <v>3</v>
      </c>
      <c r="B5" s="10"/>
      <c r="C5" s="10"/>
      <c r="D5" s="10"/>
      <c r="E5" s="10"/>
      <c r="F5" s="10"/>
      <c r="G5" s="11"/>
    </row>
    <row r="6" spans="1:7" ht="14.4" thickBot="1" x14ac:dyDescent="0.35">
      <c r="A6" s="12" t="s">
        <v>4</v>
      </c>
      <c r="B6" s="13"/>
      <c r="C6" s="13"/>
      <c r="D6" s="13"/>
      <c r="E6" s="13"/>
      <c r="F6" s="13"/>
      <c r="G6" s="14"/>
    </row>
    <row r="7" spans="1:7" ht="14.4" thickBot="1" x14ac:dyDescent="0.35">
      <c r="A7" s="15" t="s">
        <v>5</v>
      </c>
      <c r="B7" s="16" t="s">
        <v>6</v>
      </c>
      <c r="C7" s="17"/>
      <c r="D7" s="17"/>
      <c r="E7" s="17"/>
      <c r="F7" s="18"/>
      <c r="G7" s="15" t="s">
        <v>7</v>
      </c>
    </row>
    <row r="8" spans="1:7" ht="28.2" thickBot="1" x14ac:dyDescent="0.35">
      <c r="A8" s="19"/>
      <c r="B8" s="20" t="s">
        <v>8</v>
      </c>
      <c r="C8" s="20" t="s">
        <v>9</v>
      </c>
      <c r="D8" s="20" t="s">
        <v>10</v>
      </c>
      <c r="E8" s="20" t="s">
        <v>11</v>
      </c>
      <c r="F8" s="20" t="s">
        <v>12</v>
      </c>
      <c r="G8" s="19"/>
    </row>
    <row r="9" spans="1:7" x14ac:dyDescent="0.3">
      <c r="A9" s="21" t="s">
        <v>13</v>
      </c>
      <c r="B9" s="22">
        <f t="shared" ref="B9:G9" si="0">SUM(B10:B37)</f>
        <v>6727395190.000001</v>
      </c>
      <c r="C9" s="22">
        <f t="shared" si="0"/>
        <v>1271667250.3400009</v>
      </c>
      <c r="D9" s="22">
        <f t="shared" si="0"/>
        <v>7999062440.3400002</v>
      </c>
      <c r="E9" s="22">
        <f t="shared" si="0"/>
        <v>1608586075.2100008</v>
      </c>
      <c r="F9" s="22">
        <f t="shared" si="0"/>
        <v>1412586989.3700001</v>
      </c>
      <c r="G9" s="22">
        <f t="shared" si="0"/>
        <v>6390476365.130003</v>
      </c>
    </row>
    <row r="10" spans="1:7" ht="12.75" customHeight="1" x14ac:dyDescent="0.3">
      <c r="A10" s="23" t="s">
        <v>14</v>
      </c>
      <c r="B10" s="24">
        <v>37841832.75</v>
      </c>
      <c r="C10" s="25">
        <v>-661853.57999999984</v>
      </c>
      <c r="D10" s="24">
        <v>37179979.169999994</v>
      </c>
      <c r="E10" s="24">
        <v>7897554.0199999996</v>
      </c>
      <c r="F10" s="24">
        <v>6559533.4199999999</v>
      </c>
      <c r="G10" s="24">
        <v>29282425.149999999</v>
      </c>
    </row>
    <row r="11" spans="1:7" x14ac:dyDescent="0.3">
      <c r="A11" s="23" t="s">
        <v>15</v>
      </c>
      <c r="B11" s="24">
        <v>34722434</v>
      </c>
      <c r="C11" s="25">
        <v>35055462.259999998</v>
      </c>
      <c r="D11" s="24">
        <v>69777896.260000035</v>
      </c>
      <c r="E11" s="24">
        <v>8459878.3899999969</v>
      </c>
      <c r="F11" s="24">
        <v>7078397.2600000016</v>
      </c>
      <c r="G11" s="24">
        <v>61318017.86999999</v>
      </c>
    </row>
    <row r="12" spans="1:7" x14ac:dyDescent="0.3">
      <c r="A12" s="23" t="s">
        <v>16</v>
      </c>
      <c r="B12" s="24">
        <v>79290091</v>
      </c>
      <c r="C12" s="25">
        <v>16544277.279999996</v>
      </c>
      <c r="D12" s="24">
        <v>95834368.280000046</v>
      </c>
      <c r="E12" s="24">
        <v>15513980.119999994</v>
      </c>
      <c r="F12" s="24">
        <v>13187578.649999993</v>
      </c>
      <c r="G12" s="24">
        <v>80320388.159999982</v>
      </c>
    </row>
    <row r="13" spans="1:7" x14ac:dyDescent="0.3">
      <c r="A13" s="23" t="s">
        <v>17</v>
      </c>
      <c r="B13" s="24">
        <v>9765282</v>
      </c>
      <c r="C13" s="25">
        <v>403956.87999999995</v>
      </c>
      <c r="D13" s="24">
        <v>10169238.879999999</v>
      </c>
      <c r="E13" s="24">
        <v>2834520.4900000007</v>
      </c>
      <c r="F13" s="24">
        <v>2413137.38</v>
      </c>
      <c r="G13" s="24">
        <v>7334718.3900000071</v>
      </c>
    </row>
    <row r="14" spans="1:7" x14ac:dyDescent="0.3">
      <c r="A14" s="23" t="s">
        <v>18</v>
      </c>
      <c r="B14" s="24">
        <v>48919967.25</v>
      </c>
      <c r="C14" s="25">
        <v>1537358.8000000005</v>
      </c>
      <c r="D14" s="24">
        <v>50457326.050000012</v>
      </c>
      <c r="E14" s="24">
        <v>12569410.040000001</v>
      </c>
      <c r="F14" s="24">
        <v>10828362.59</v>
      </c>
      <c r="G14" s="24">
        <v>37887916.010000013</v>
      </c>
    </row>
    <row r="15" spans="1:7" x14ac:dyDescent="0.3">
      <c r="A15" s="23" t="s">
        <v>19</v>
      </c>
      <c r="B15" s="24">
        <v>36317163.640000001</v>
      </c>
      <c r="C15" s="25">
        <v>-1613230.4199999995</v>
      </c>
      <c r="D15" s="24">
        <v>34703933.219999999</v>
      </c>
      <c r="E15" s="24">
        <v>9568798.7699999977</v>
      </c>
      <c r="F15" s="24">
        <v>8492332.4600000028</v>
      </c>
      <c r="G15" s="24">
        <v>25135134.450000003</v>
      </c>
    </row>
    <row r="16" spans="1:7" x14ac:dyDescent="0.3">
      <c r="A16" s="23" t="s">
        <v>20</v>
      </c>
      <c r="B16" s="24">
        <v>117675566</v>
      </c>
      <c r="C16" s="25">
        <v>-51582320.62999998</v>
      </c>
      <c r="D16" s="24">
        <v>66093245.370000012</v>
      </c>
      <c r="E16" s="24">
        <v>9232285.3499999996</v>
      </c>
      <c r="F16" s="24">
        <v>6364170.3599999985</v>
      </c>
      <c r="G16" s="24">
        <v>56860960.020000011</v>
      </c>
    </row>
    <row r="17" spans="1:7" ht="25.5" customHeight="1" x14ac:dyDescent="0.3">
      <c r="A17" s="23" t="s">
        <v>21</v>
      </c>
      <c r="B17" s="24">
        <v>49012459.420000002</v>
      </c>
      <c r="C17" s="25">
        <v>25797737.529999986</v>
      </c>
      <c r="D17" s="24">
        <v>74810196.949999988</v>
      </c>
      <c r="E17" s="24">
        <v>13175890.549999999</v>
      </c>
      <c r="F17" s="24">
        <v>11152862.409999998</v>
      </c>
      <c r="G17" s="24">
        <v>61634306.399999999</v>
      </c>
    </row>
    <row r="18" spans="1:7" x14ac:dyDescent="0.3">
      <c r="A18" s="23" t="s">
        <v>22</v>
      </c>
      <c r="B18" s="24">
        <v>240768433.34999999</v>
      </c>
      <c r="C18" s="25">
        <v>85946.82999998983</v>
      </c>
      <c r="D18" s="24">
        <v>240854380.17999989</v>
      </c>
      <c r="E18" s="24">
        <v>58154847.94000002</v>
      </c>
      <c r="F18" s="24">
        <v>49623191.850000016</v>
      </c>
      <c r="G18" s="24">
        <v>182699532.23999992</v>
      </c>
    </row>
    <row r="19" spans="1:7" x14ac:dyDescent="0.3">
      <c r="A19" s="23" t="s">
        <v>23</v>
      </c>
      <c r="B19" s="24">
        <v>202082581.57999998</v>
      </c>
      <c r="C19" s="25">
        <v>185019848.59000021</v>
      </c>
      <c r="D19" s="24">
        <v>387102430.16999924</v>
      </c>
      <c r="E19" s="24">
        <v>83080356.260000139</v>
      </c>
      <c r="F19" s="24">
        <v>73296188.300000027</v>
      </c>
      <c r="G19" s="24">
        <v>304022073.90999997</v>
      </c>
    </row>
    <row r="20" spans="1:7" ht="12.75" customHeight="1" x14ac:dyDescent="0.3">
      <c r="A20" s="23" t="s">
        <v>24</v>
      </c>
      <c r="B20" s="24">
        <v>1123012629</v>
      </c>
      <c r="C20" s="25">
        <v>346796765.89000052</v>
      </c>
      <c r="D20" s="24">
        <v>1469809394.8899999</v>
      </c>
      <c r="E20" s="24">
        <v>373309721.19000041</v>
      </c>
      <c r="F20" s="24">
        <v>346555980.62000012</v>
      </c>
      <c r="G20" s="24">
        <v>1096499673.7000012</v>
      </c>
    </row>
    <row r="21" spans="1:7" x14ac:dyDescent="0.3">
      <c r="A21" s="23" t="s">
        <v>25</v>
      </c>
      <c r="B21" s="24">
        <v>64742430.140000001</v>
      </c>
      <c r="C21" s="25">
        <v>6560542.2400000012</v>
      </c>
      <c r="D21" s="24">
        <v>71302972.380000025</v>
      </c>
      <c r="E21" s="24">
        <v>15283570.880000001</v>
      </c>
      <c r="F21" s="24">
        <v>12315621.949999997</v>
      </c>
      <c r="G21" s="24">
        <v>56019401.499999993</v>
      </c>
    </row>
    <row r="22" spans="1:7" x14ac:dyDescent="0.3">
      <c r="A22" s="23" t="s">
        <v>26</v>
      </c>
      <c r="B22" s="24">
        <v>751807677.19000006</v>
      </c>
      <c r="C22" s="25">
        <v>-129862641.23999999</v>
      </c>
      <c r="D22" s="24">
        <v>621945035.94999957</v>
      </c>
      <c r="E22" s="24">
        <v>76644395.800000012</v>
      </c>
      <c r="F22" s="24">
        <v>61848924.840000018</v>
      </c>
      <c r="G22" s="24">
        <v>545300640.1500001</v>
      </c>
    </row>
    <row r="23" spans="1:7" ht="25.5" customHeight="1" x14ac:dyDescent="0.3">
      <c r="A23" s="23" t="s">
        <v>27</v>
      </c>
      <c r="B23" s="24">
        <v>940725719.25</v>
      </c>
      <c r="C23" s="25">
        <v>21562728.20999996</v>
      </c>
      <c r="D23" s="24">
        <v>962288447.45999932</v>
      </c>
      <c r="E23" s="24">
        <v>238330391.68000031</v>
      </c>
      <c r="F23" s="24">
        <v>189656408.59000009</v>
      </c>
      <c r="G23" s="24">
        <v>723958055.78000009</v>
      </c>
    </row>
    <row r="24" spans="1:7" x14ac:dyDescent="0.3">
      <c r="A24" s="23" t="s">
        <v>28</v>
      </c>
      <c r="B24" s="24">
        <v>42464725.149999999</v>
      </c>
      <c r="C24" s="25">
        <v>-15524685.899999997</v>
      </c>
      <c r="D24" s="24">
        <v>26940039.250000004</v>
      </c>
      <c r="E24" s="24">
        <v>4688816.7499999972</v>
      </c>
      <c r="F24" s="24">
        <v>4003351.7999999993</v>
      </c>
      <c r="G24" s="24">
        <v>22251222.500000004</v>
      </c>
    </row>
    <row r="25" spans="1:7" x14ac:dyDescent="0.3">
      <c r="A25" s="23" t="s">
        <v>29</v>
      </c>
      <c r="B25" s="24">
        <v>656901946.52999997</v>
      </c>
      <c r="C25" s="25">
        <v>279532926.4000001</v>
      </c>
      <c r="D25" s="24">
        <v>936434872.93000138</v>
      </c>
      <c r="E25" s="24">
        <v>103837774.81999993</v>
      </c>
      <c r="F25" s="24">
        <v>96816397.059999943</v>
      </c>
      <c r="G25" s="24">
        <v>832597098.11000049</v>
      </c>
    </row>
    <row r="26" spans="1:7" x14ac:dyDescent="0.3">
      <c r="A26" s="23" t="s">
        <v>30</v>
      </c>
      <c r="B26" s="24">
        <v>40010398.379999995</v>
      </c>
      <c r="C26" s="25">
        <v>-3873797.4</v>
      </c>
      <c r="D26" s="24">
        <v>36136600.980000004</v>
      </c>
      <c r="E26" s="24">
        <v>9406252.4800000023</v>
      </c>
      <c r="F26" s="24">
        <v>8673099.450000003</v>
      </c>
      <c r="G26" s="24">
        <v>26730348.499999996</v>
      </c>
    </row>
    <row r="27" spans="1:7" x14ac:dyDescent="0.3">
      <c r="A27" s="23" t="s">
        <v>31</v>
      </c>
      <c r="B27" s="24">
        <v>730703938.83000004</v>
      </c>
      <c r="C27" s="25">
        <v>205146668.28999999</v>
      </c>
      <c r="D27" s="24">
        <v>935850607.12000024</v>
      </c>
      <c r="E27" s="24">
        <v>168388061.99000001</v>
      </c>
      <c r="F27" s="24">
        <v>145595140.90000007</v>
      </c>
      <c r="G27" s="24">
        <v>767462545.13</v>
      </c>
    </row>
    <row r="28" spans="1:7" ht="12.75" customHeight="1" x14ac:dyDescent="0.3">
      <c r="A28" s="23" t="s">
        <v>32</v>
      </c>
      <c r="B28" s="24">
        <v>41703620.560000002</v>
      </c>
      <c r="C28" s="25">
        <v>4935284.5399999991</v>
      </c>
      <c r="D28" s="24">
        <v>46638905.100000024</v>
      </c>
      <c r="E28" s="24">
        <v>10697737.819999998</v>
      </c>
      <c r="F28" s="24">
        <v>9323842.4900000039</v>
      </c>
      <c r="G28" s="24">
        <v>35941167.279999994</v>
      </c>
    </row>
    <row r="29" spans="1:7" x14ac:dyDescent="0.3">
      <c r="A29" s="23" t="s">
        <v>33</v>
      </c>
      <c r="B29" s="24">
        <v>62327331</v>
      </c>
      <c r="C29" s="25">
        <v>8515325.8100000024</v>
      </c>
      <c r="D29" s="24">
        <v>70842656.810000032</v>
      </c>
      <c r="E29" s="24">
        <v>21187354.79999999</v>
      </c>
      <c r="F29" s="24">
        <v>17744153.089999992</v>
      </c>
      <c r="G29" s="24">
        <v>49655302.00999999</v>
      </c>
    </row>
    <row r="30" spans="1:7" x14ac:dyDescent="0.3">
      <c r="A30" s="23" t="s">
        <v>34</v>
      </c>
      <c r="B30" s="24">
        <v>85352242.340000004</v>
      </c>
      <c r="C30" s="25">
        <v>3069773.4299999997</v>
      </c>
      <c r="D30" s="24">
        <v>88422015.769999996</v>
      </c>
      <c r="E30" s="24">
        <v>8214208.8799999943</v>
      </c>
      <c r="F30" s="24">
        <v>6686129.5399999982</v>
      </c>
      <c r="G30" s="24">
        <v>80207806.890000001</v>
      </c>
    </row>
    <row r="31" spans="1:7" x14ac:dyDescent="0.3">
      <c r="A31" s="23" t="s">
        <v>35</v>
      </c>
      <c r="B31" s="24">
        <v>361015807.26999998</v>
      </c>
      <c r="C31" s="25">
        <v>225737759.88000005</v>
      </c>
      <c r="D31" s="24">
        <v>586753567.15000021</v>
      </c>
      <c r="E31" s="24">
        <v>79358871.23999995</v>
      </c>
      <c r="F31" s="24">
        <v>74241981.810000032</v>
      </c>
      <c r="G31" s="24">
        <v>507394695.90999973</v>
      </c>
    </row>
    <row r="32" spans="1:7" x14ac:dyDescent="0.3">
      <c r="A32" s="23" t="s">
        <v>36</v>
      </c>
      <c r="B32" s="24">
        <v>79913823</v>
      </c>
      <c r="C32" s="25">
        <v>35890251.650000013</v>
      </c>
      <c r="D32" s="24">
        <v>115804074.64999999</v>
      </c>
      <c r="E32" s="24">
        <v>8949368.9300000016</v>
      </c>
      <c r="F32" s="24">
        <v>5761047.6700000009</v>
      </c>
      <c r="G32" s="24">
        <v>106854705.71999998</v>
      </c>
    </row>
    <row r="33" spans="1:7" x14ac:dyDescent="0.3">
      <c r="A33" s="23" t="s">
        <v>37</v>
      </c>
      <c r="B33" s="24">
        <v>93561237.200000003</v>
      </c>
      <c r="C33" s="25">
        <v>29074400.260000002</v>
      </c>
      <c r="D33" s="24">
        <v>122635637.46000004</v>
      </c>
      <c r="E33" s="24">
        <v>33718650.749999993</v>
      </c>
      <c r="F33" s="24">
        <v>28831994.52</v>
      </c>
      <c r="G33" s="24">
        <v>88916986.710000008</v>
      </c>
    </row>
    <row r="34" spans="1:7" x14ac:dyDescent="0.3">
      <c r="A34" s="23" t="s">
        <v>38</v>
      </c>
      <c r="B34" s="24">
        <v>191759291.81999999</v>
      </c>
      <c r="C34" s="25">
        <v>-67925978.940000057</v>
      </c>
      <c r="D34" s="24">
        <v>123833312.88000001</v>
      </c>
      <c r="E34" s="24">
        <v>43530824.069999993</v>
      </c>
      <c r="F34" s="24">
        <v>37396966.850000001</v>
      </c>
      <c r="G34" s="24">
        <v>80302488.809999973</v>
      </c>
    </row>
    <row r="35" spans="1:7" x14ac:dyDescent="0.3">
      <c r="A35" s="23" t="s">
        <v>39</v>
      </c>
      <c r="B35" s="24">
        <v>117997907.39</v>
      </c>
      <c r="C35" s="25">
        <v>13765373.17999999</v>
      </c>
      <c r="D35" s="24">
        <v>131763280.57000004</v>
      </c>
      <c r="E35" s="24">
        <v>33227029.79000001</v>
      </c>
      <c r="F35" s="24">
        <v>27612670.08999997</v>
      </c>
      <c r="G35" s="24">
        <v>98536250.780000001</v>
      </c>
    </row>
    <row r="36" spans="1:7" x14ac:dyDescent="0.3">
      <c r="A36" s="23" t="s">
        <v>40</v>
      </c>
      <c r="B36" s="24">
        <v>111046342.95999999</v>
      </c>
      <c r="C36" s="25">
        <v>91737893.330000028</v>
      </c>
      <c r="D36" s="24">
        <v>202784236.29000005</v>
      </c>
      <c r="E36" s="24">
        <v>21148255.969999991</v>
      </c>
      <c r="F36" s="24">
        <v>17338648.77</v>
      </c>
      <c r="G36" s="24">
        <v>181635980.32000005</v>
      </c>
    </row>
    <row r="37" spans="1:7" x14ac:dyDescent="0.3">
      <c r="A37" s="23" t="s">
        <v>41</v>
      </c>
      <c r="B37" s="24">
        <v>375952311</v>
      </c>
      <c r="C37" s="25">
        <v>5941477.1700000009</v>
      </c>
      <c r="D37" s="24">
        <v>381893788.1699999</v>
      </c>
      <c r="E37" s="24">
        <v>138177265.44000003</v>
      </c>
      <c r="F37" s="24">
        <v>133188874.65000004</v>
      </c>
      <c r="G37" s="24">
        <v>243716522.73000002</v>
      </c>
    </row>
    <row r="38" spans="1:7" x14ac:dyDescent="0.3">
      <c r="A38" s="23"/>
      <c r="B38" s="26"/>
      <c r="C38" s="27"/>
      <c r="D38" s="26"/>
      <c r="E38" s="26"/>
      <c r="F38" s="26"/>
      <c r="G38" s="24"/>
    </row>
    <row r="39" spans="1:7" x14ac:dyDescent="0.3">
      <c r="A39" s="28" t="s">
        <v>42</v>
      </c>
      <c r="B39" s="29">
        <f t="shared" ref="B39:G39" si="1">SUM(B40:B67)</f>
        <v>1356865876</v>
      </c>
      <c r="C39" s="29">
        <f t="shared" si="1"/>
        <v>193930299.05000007</v>
      </c>
      <c r="D39" s="29">
        <f t="shared" si="1"/>
        <v>1550796175.05</v>
      </c>
      <c r="E39" s="29">
        <f t="shared" si="1"/>
        <v>279531856.81000006</v>
      </c>
      <c r="F39" s="29">
        <f t="shared" si="1"/>
        <v>274657227.77000004</v>
      </c>
      <c r="G39" s="29">
        <f t="shared" si="1"/>
        <v>1271264318.2400002</v>
      </c>
    </row>
    <row r="40" spans="1:7" x14ac:dyDescent="0.3">
      <c r="A40" s="23" t="s">
        <v>14</v>
      </c>
      <c r="B40" s="24">
        <v>101000</v>
      </c>
      <c r="C40" s="25">
        <v>10000</v>
      </c>
      <c r="D40" s="24">
        <v>111000</v>
      </c>
      <c r="E40" s="24">
        <v>26840</v>
      </c>
      <c r="F40" s="24">
        <v>26840</v>
      </c>
      <c r="G40" s="24">
        <v>84160</v>
      </c>
    </row>
    <row r="41" spans="1:7" x14ac:dyDescent="0.3">
      <c r="A41" s="23" t="s">
        <v>15</v>
      </c>
      <c r="B41" s="24">
        <v>115000</v>
      </c>
      <c r="C41" s="25">
        <v>10000</v>
      </c>
      <c r="D41" s="24">
        <v>125000</v>
      </c>
      <c r="E41" s="24">
        <v>26318</v>
      </c>
      <c r="F41" s="24">
        <v>26318</v>
      </c>
      <c r="G41" s="24">
        <v>98682</v>
      </c>
    </row>
    <row r="42" spans="1:7" x14ac:dyDescent="0.3">
      <c r="A42" s="23" t="s">
        <v>16</v>
      </c>
      <c r="B42" s="24">
        <v>2023190</v>
      </c>
      <c r="C42" s="25">
        <v>178041</v>
      </c>
      <c r="D42" s="24">
        <v>2201231</v>
      </c>
      <c r="E42" s="24">
        <v>480267</v>
      </c>
      <c r="F42" s="24">
        <v>480267</v>
      </c>
      <c r="G42" s="24">
        <v>1720964</v>
      </c>
    </row>
    <row r="43" spans="1:7" x14ac:dyDescent="0.3">
      <c r="A43" s="23" t="s">
        <v>17</v>
      </c>
      <c r="B43" s="24">
        <v>87852</v>
      </c>
      <c r="C43" s="25">
        <v>-11572</v>
      </c>
      <c r="D43" s="24">
        <v>76280</v>
      </c>
      <c r="E43" s="24">
        <v>12404</v>
      </c>
      <c r="F43" s="24">
        <v>12404</v>
      </c>
      <c r="G43" s="24">
        <v>63876</v>
      </c>
    </row>
    <row r="44" spans="1:7" x14ac:dyDescent="0.3">
      <c r="A44" s="23" t="s">
        <v>18</v>
      </c>
      <c r="B44" s="24">
        <v>112939</v>
      </c>
      <c r="C44" s="25">
        <v>10000</v>
      </c>
      <c r="D44" s="24">
        <v>122939</v>
      </c>
      <c r="E44" s="24">
        <v>24721</v>
      </c>
      <c r="F44" s="24">
        <v>24721</v>
      </c>
      <c r="G44" s="24">
        <v>98218</v>
      </c>
    </row>
    <row r="45" spans="1:7" x14ac:dyDescent="0.3">
      <c r="A45" s="23" t="s">
        <v>19</v>
      </c>
      <c r="B45" s="24">
        <v>118171</v>
      </c>
      <c r="C45" s="25">
        <v>10428</v>
      </c>
      <c r="D45" s="24">
        <v>128599</v>
      </c>
      <c r="E45" s="24">
        <v>26457</v>
      </c>
      <c r="F45" s="24">
        <v>26457</v>
      </c>
      <c r="G45" s="24">
        <v>102142</v>
      </c>
    </row>
    <row r="46" spans="1:7" x14ac:dyDescent="0.3">
      <c r="A46" s="23" t="s">
        <v>20</v>
      </c>
      <c r="B46" s="24">
        <v>307572</v>
      </c>
      <c r="C46" s="25">
        <v>-3710</v>
      </c>
      <c r="D46" s="24">
        <v>303862</v>
      </c>
      <c r="E46" s="24">
        <v>59416</v>
      </c>
      <c r="F46" s="24">
        <v>59416</v>
      </c>
      <c r="G46" s="24">
        <v>244446</v>
      </c>
    </row>
    <row r="47" spans="1:7" x14ac:dyDescent="0.3">
      <c r="A47" s="23" t="s">
        <v>21</v>
      </c>
      <c r="B47" s="24">
        <v>130073</v>
      </c>
      <c r="C47" s="25">
        <v>11983</v>
      </c>
      <c r="D47" s="24">
        <v>142056</v>
      </c>
      <c r="E47" s="24">
        <v>37249</v>
      </c>
      <c r="F47" s="24">
        <v>37249</v>
      </c>
      <c r="G47" s="24">
        <v>104807</v>
      </c>
    </row>
    <row r="48" spans="1:7" x14ac:dyDescent="0.3">
      <c r="A48" s="23" t="s">
        <v>22</v>
      </c>
      <c r="B48" s="24">
        <v>1446227</v>
      </c>
      <c r="C48" s="25">
        <v>-26121</v>
      </c>
      <c r="D48" s="24">
        <v>1420106</v>
      </c>
      <c r="E48" s="24">
        <v>291127</v>
      </c>
      <c r="F48" s="24">
        <v>291127</v>
      </c>
      <c r="G48" s="24">
        <v>1128979</v>
      </c>
    </row>
    <row r="49" spans="1:7" x14ac:dyDescent="0.3">
      <c r="A49" s="23" t="s">
        <v>23</v>
      </c>
      <c r="B49" s="24">
        <v>356675</v>
      </c>
      <c r="C49" s="25">
        <v>3367213.1099999994</v>
      </c>
      <c r="D49" s="24">
        <v>3723888.1100000003</v>
      </c>
      <c r="E49" s="24">
        <v>92124</v>
      </c>
      <c r="F49" s="24">
        <v>92124</v>
      </c>
      <c r="G49" s="24">
        <v>3631764.1100000003</v>
      </c>
    </row>
    <row r="50" spans="1:7" x14ac:dyDescent="0.3">
      <c r="A50" s="23" t="s">
        <v>24</v>
      </c>
      <c r="B50" s="24">
        <v>458618400</v>
      </c>
      <c r="C50" s="25">
        <v>-11918106.84</v>
      </c>
      <c r="D50" s="24">
        <v>446700293.16000003</v>
      </c>
      <c r="E50" s="24">
        <v>8436777.0600000005</v>
      </c>
      <c r="F50" s="24">
        <v>8436777.0600000005</v>
      </c>
      <c r="G50" s="24">
        <v>438263516.10000002</v>
      </c>
    </row>
    <row r="51" spans="1:7" x14ac:dyDescent="0.3">
      <c r="A51" s="23" t="s">
        <v>25</v>
      </c>
      <c r="B51" s="24">
        <v>336275</v>
      </c>
      <c r="C51" s="25">
        <v>33458</v>
      </c>
      <c r="D51" s="24">
        <v>369733</v>
      </c>
      <c r="E51" s="24">
        <v>92134</v>
      </c>
      <c r="F51" s="24">
        <v>92134</v>
      </c>
      <c r="G51" s="24">
        <v>277599</v>
      </c>
    </row>
    <row r="52" spans="1:7" x14ac:dyDescent="0.3">
      <c r="A52" s="23" t="s">
        <v>26</v>
      </c>
      <c r="B52" s="24">
        <v>1677433</v>
      </c>
      <c r="C52" s="25">
        <v>29709731.66</v>
      </c>
      <c r="D52" s="24">
        <v>31387164.66</v>
      </c>
      <c r="E52" s="24">
        <v>29812932.399999999</v>
      </c>
      <c r="F52" s="24">
        <v>25519436</v>
      </c>
      <c r="G52" s="24">
        <v>1574232.26</v>
      </c>
    </row>
    <row r="53" spans="1:7" x14ac:dyDescent="0.3">
      <c r="A53" s="23" t="s">
        <v>27</v>
      </c>
      <c r="B53" s="24">
        <v>391848521</v>
      </c>
      <c r="C53" s="25">
        <v>16243677.45000001</v>
      </c>
      <c r="D53" s="24">
        <v>408092198.45000011</v>
      </c>
      <c r="E53" s="24">
        <v>75093427.940000013</v>
      </c>
      <c r="F53" s="24">
        <v>74512295.300000012</v>
      </c>
      <c r="G53" s="24">
        <v>332998770.51000011</v>
      </c>
    </row>
    <row r="54" spans="1:7" x14ac:dyDescent="0.3">
      <c r="A54" s="23" t="s">
        <v>28</v>
      </c>
      <c r="B54" s="24">
        <v>324347</v>
      </c>
      <c r="C54" s="25">
        <v>29964</v>
      </c>
      <c r="D54" s="24">
        <v>354311</v>
      </c>
      <c r="E54" s="24">
        <v>73004</v>
      </c>
      <c r="F54" s="24">
        <v>73004</v>
      </c>
      <c r="G54" s="24">
        <v>281307</v>
      </c>
    </row>
    <row r="55" spans="1:7" x14ac:dyDescent="0.3">
      <c r="A55" s="23" t="s">
        <v>29</v>
      </c>
      <c r="B55" s="24">
        <v>483796882</v>
      </c>
      <c r="C55" s="25">
        <v>149813014.37000006</v>
      </c>
      <c r="D55" s="24">
        <v>633609896.36999989</v>
      </c>
      <c r="E55" s="24">
        <v>155347331.27000004</v>
      </c>
      <c r="F55" s="24">
        <v>155347331.27000004</v>
      </c>
      <c r="G55" s="24">
        <v>478262565.10000002</v>
      </c>
    </row>
    <row r="56" spans="1:7" x14ac:dyDescent="0.3">
      <c r="A56" s="23" t="s">
        <v>30</v>
      </c>
      <c r="B56" s="24">
        <v>118991</v>
      </c>
      <c r="C56" s="25">
        <v>10937</v>
      </c>
      <c r="D56" s="24">
        <v>129928</v>
      </c>
      <c r="E56" s="24">
        <v>31545</v>
      </c>
      <c r="F56" s="24">
        <v>31545</v>
      </c>
      <c r="G56" s="24">
        <v>98383</v>
      </c>
    </row>
    <row r="57" spans="1:7" x14ac:dyDescent="0.3">
      <c r="A57" s="23" t="s">
        <v>31</v>
      </c>
      <c r="B57" s="24">
        <v>1159480</v>
      </c>
      <c r="C57" s="25">
        <v>126707</v>
      </c>
      <c r="D57" s="24">
        <v>1286187</v>
      </c>
      <c r="E57" s="24">
        <v>360380</v>
      </c>
      <c r="F57" s="24">
        <v>360380</v>
      </c>
      <c r="G57" s="24">
        <v>925807</v>
      </c>
    </row>
    <row r="58" spans="1:7" x14ac:dyDescent="0.3">
      <c r="A58" s="23" t="s">
        <v>32</v>
      </c>
      <c r="B58" s="24">
        <v>130951</v>
      </c>
      <c r="C58" s="25">
        <v>10000</v>
      </c>
      <c r="D58" s="24">
        <v>140951</v>
      </c>
      <c r="E58" s="24">
        <v>31260</v>
      </c>
      <c r="F58" s="24">
        <v>31260</v>
      </c>
      <c r="G58" s="24">
        <v>109691</v>
      </c>
    </row>
    <row r="59" spans="1:7" x14ac:dyDescent="0.3">
      <c r="A59" s="23" t="s">
        <v>33</v>
      </c>
      <c r="B59" s="24">
        <v>2085379</v>
      </c>
      <c r="C59" s="25">
        <v>6239669.2999999998</v>
      </c>
      <c r="D59" s="24">
        <v>8325048.2999999998</v>
      </c>
      <c r="E59" s="24">
        <v>6288884.1400000006</v>
      </c>
      <c r="F59" s="24">
        <v>6288884.1400000006</v>
      </c>
      <c r="G59" s="24">
        <v>2036164.16</v>
      </c>
    </row>
    <row r="60" spans="1:7" x14ac:dyDescent="0.3">
      <c r="A60" s="23" t="s">
        <v>34</v>
      </c>
      <c r="B60" s="24">
        <v>282569</v>
      </c>
      <c r="C60" s="25">
        <v>-2929</v>
      </c>
      <c r="D60" s="24">
        <v>279640</v>
      </c>
      <c r="E60" s="24">
        <v>67367</v>
      </c>
      <c r="F60" s="24">
        <v>67367</v>
      </c>
      <c r="G60" s="24">
        <v>212273</v>
      </c>
    </row>
    <row r="61" spans="1:7" x14ac:dyDescent="0.3">
      <c r="A61" s="23" t="s">
        <v>35</v>
      </c>
      <c r="B61" s="24">
        <v>497644</v>
      </c>
      <c r="C61" s="25">
        <v>-37905</v>
      </c>
      <c r="D61" s="24">
        <v>459739</v>
      </c>
      <c r="E61" s="24">
        <v>94401</v>
      </c>
      <c r="F61" s="24">
        <v>94401</v>
      </c>
      <c r="G61" s="24">
        <v>365338</v>
      </c>
    </row>
    <row r="62" spans="1:7" x14ac:dyDescent="0.3">
      <c r="A62" s="23" t="s">
        <v>36</v>
      </c>
      <c r="B62" s="24">
        <v>201593</v>
      </c>
      <c r="C62" s="25">
        <v>-31941</v>
      </c>
      <c r="D62" s="24">
        <v>169652</v>
      </c>
      <c r="E62" s="24">
        <v>19174</v>
      </c>
      <c r="F62" s="24">
        <v>19174</v>
      </c>
      <c r="G62" s="24">
        <v>150478</v>
      </c>
    </row>
    <row r="63" spans="1:7" x14ac:dyDescent="0.3">
      <c r="A63" s="23" t="s">
        <v>37</v>
      </c>
      <c r="B63" s="24">
        <v>5599634</v>
      </c>
      <c r="C63" s="25">
        <v>398501</v>
      </c>
      <c r="D63" s="24">
        <v>5998135</v>
      </c>
      <c r="E63" s="24">
        <v>1692197</v>
      </c>
      <c r="F63" s="24">
        <v>1692197</v>
      </c>
      <c r="G63" s="24">
        <v>4305938</v>
      </c>
    </row>
    <row r="64" spans="1:7" x14ac:dyDescent="0.3">
      <c r="A64" s="23" t="s">
        <v>38</v>
      </c>
      <c r="B64" s="24">
        <v>2014934</v>
      </c>
      <c r="C64" s="25">
        <v>-4659</v>
      </c>
      <c r="D64" s="24">
        <v>2010275</v>
      </c>
      <c r="E64" s="24">
        <v>348173</v>
      </c>
      <c r="F64" s="24">
        <v>348173</v>
      </c>
      <c r="G64" s="24">
        <v>1662102</v>
      </c>
    </row>
    <row r="65" spans="1:7" x14ac:dyDescent="0.3">
      <c r="A65" s="23" t="s">
        <v>39</v>
      </c>
      <c r="B65" s="24">
        <v>2850728</v>
      </c>
      <c r="C65" s="25">
        <v>167334</v>
      </c>
      <c r="D65" s="24">
        <v>3018062</v>
      </c>
      <c r="E65" s="24">
        <v>638565</v>
      </c>
      <c r="F65" s="24">
        <v>638565</v>
      </c>
      <c r="G65" s="24">
        <v>2379497</v>
      </c>
    </row>
    <row r="66" spans="1:7" x14ac:dyDescent="0.3">
      <c r="A66" s="23" t="s">
        <v>40</v>
      </c>
      <c r="B66" s="24">
        <v>100000</v>
      </c>
      <c r="C66" s="25">
        <v>10000</v>
      </c>
      <c r="D66" s="24">
        <v>110000</v>
      </c>
      <c r="E66" s="24">
        <v>27381</v>
      </c>
      <c r="F66" s="24">
        <v>27381</v>
      </c>
      <c r="G66" s="24">
        <v>82619</v>
      </c>
    </row>
    <row r="67" spans="1:7" x14ac:dyDescent="0.3">
      <c r="A67" s="23" t="s">
        <v>41</v>
      </c>
      <c r="B67" s="24">
        <v>423416</v>
      </c>
      <c r="C67" s="25">
        <v>-423416</v>
      </c>
      <c r="D67" s="24">
        <v>0</v>
      </c>
      <c r="E67" s="24">
        <v>0</v>
      </c>
      <c r="F67" s="24">
        <v>0</v>
      </c>
      <c r="G67" s="24">
        <v>0</v>
      </c>
    </row>
    <row r="68" spans="1:7" x14ac:dyDescent="0.3">
      <c r="A68" s="21" t="s">
        <v>43</v>
      </c>
      <c r="B68" s="30">
        <f t="shared" ref="B68:G68" si="2">B9+B39</f>
        <v>8084261066.000001</v>
      </c>
      <c r="C68" s="30">
        <f t="shared" si="2"/>
        <v>1465597549.3900008</v>
      </c>
      <c r="D68" s="30">
        <f t="shared" si="2"/>
        <v>9549858615.3899994</v>
      </c>
      <c r="E68" s="30">
        <f t="shared" si="2"/>
        <v>1888117932.0200009</v>
      </c>
      <c r="F68" s="30">
        <f t="shared" si="2"/>
        <v>1687244217.1400001</v>
      </c>
      <c r="G68" s="30">
        <f t="shared" si="2"/>
        <v>7661740683.3700027</v>
      </c>
    </row>
    <row r="69" spans="1:7" ht="14.4" thickBot="1" x14ac:dyDescent="0.35">
      <c r="A69" s="31"/>
      <c r="B69" s="32"/>
      <c r="C69" s="32"/>
      <c r="D69" s="32"/>
      <c r="E69" s="32"/>
      <c r="F69" s="32"/>
      <c r="G69" s="33"/>
    </row>
    <row r="70" spans="1:7" x14ac:dyDescent="0.3">
      <c r="C70" s="34"/>
      <c r="D70" s="35"/>
    </row>
    <row r="71" spans="1:7" s="41" customFormat="1" x14ac:dyDescent="0.3">
      <c r="A71" s="42"/>
      <c r="B71" s="43"/>
      <c r="C71" s="43"/>
      <c r="D71" s="43"/>
      <c r="E71" s="43"/>
      <c r="F71" s="43"/>
      <c r="G71" s="43"/>
    </row>
    <row r="72" spans="1:7" s="41" customFormat="1" x14ac:dyDescent="0.3">
      <c r="A72" s="44"/>
      <c r="B72" s="43"/>
      <c r="C72" s="43"/>
      <c r="D72" s="43"/>
      <c r="E72" s="43"/>
      <c r="F72" s="43"/>
      <c r="G72" s="43"/>
    </row>
    <row r="73" spans="1:7" x14ac:dyDescent="0.3">
      <c r="B73" s="37"/>
      <c r="C73" s="37"/>
      <c r="D73" s="37"/>
      <c r="E73" s="37"/>
      <c r="F73" s="37"/>
      <c r="G73" s="37"/>
    </row>
    <row r="75" spans="1:7" x14ac:dyDescent="0.3">
      <c r="B75" s="34"/>
      <c r="C75" s="34"/>
      <c r="D75" s="34"/>
      <c r="E75" s="34"/>
      <c r="F75" s="34"/>
    </row>
    <row r="76" spans="1:7" x14ac:dyDescent="0.3">
      <c r="C76" s="34"/>
    </row>
    <row r="77" spans="1:7" x14ac:dyDescent="0.3">
      <c r="A77" s="38"/>
    </row>
    <row r="79" spans="1:7" x14ac:dyDescent="0.3">
      <c r="A79" s="36"/>
      <c r="F79" s="39"/>
    </row>
    <row r="80" spans="1:7" x14ac:dyDescent="0.3">
      <c r="A80" s="40"/>
      <c r="F80" s="39"/>
    </row>
  </sheetData>
  <mergeCells count="8">
    <mergeCell ref="A2:G2"/>
    <mergeCell ref="A3:G3"/>
    <mergeCell ref="A4:G4"/>
    <mergeCell ref="A5:G5"/>
    <mergeCell ref="A6:G6"/>
    <mergeCell ref="A7:A8"/>
    <mergeCell ref="B7:F7"/>
    <mergeCell ref="G7:G8"/>
  </mergeCells>
  <printOptions horizontalCentered="1"/>
  <pageMargins left="0.31496062992125984" right="0.31496062992125984" top="0.35433070866141736" bottom="0.35433070866141736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F6b_EAEPED_CA</vt:lpstr>
      <vt:lpstr>'F6b_EAEPED_CA'!Área_de_impresión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del Arco Pompa</dc:creator>
  <cp:lastModifiedBy>Maria Fernanda del Arco Pompa</cp:lastModifiedBy>
  <dcterms:created xsi:type="dcterms:W3CDTF">2026-04-22T16:17:16Z</dcterms:created>
  <dcterms:modified xsi:type="dcterms:W3CDTF">2026-04-22T16:18:33Z</dcterms:modified>
</cp:coreProperties>
</file>