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burgos\Desktop\LDF 3° TRIMESTRE 2024\"/>
    </mc:Choice>
  </mc:AlternateContent>
  <bookViews>
    <workbookView xWindow="-120" yWindow="-120" windowWidth="20730" windowHeight="11160" tabRatio="524"/>
  </bookViews>
  <sheets>
    <sheet name="F6d_EAEPED_CSP" sheetId="1" r:id="rId1"/>
  </sheets>
  <definedNames>
    <definedName name="_xlnm.Print_Area" localSheetId="0">F6d_EAEPED_CSP!$B$2:$H$39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G26" i="1" l="1"/>
  <c r="G14" i="1"/>
  <c r="E31" i="1" l="1"/>
  <c r="H31" i="1" s="1"/>
  <c r="E30" i="1"/>
  <c r="H30" i="1" s="1"/>
  <c r="E29" i="1"/>
  <c r="H29" i="1" s="1"/>
  <c r="G28" i="1"/>
  <c r="F28" i="1"/>
  <c r="D28" i="1"/>
  <c r="C28" i="1"/>
  <c r="E27" i="1"/>
  <c r="H27" i="1" s="1"/>
  <c r="E26" i="1"/>
  <c r="H26" i="1" s="1"/>
  <c r="E25" i="1"/>
  <c r="H25" i="1" s="1"/>
  <c r="F24" i="1"/>
  <c r="D24" i="1"/>
  <c r="C24" i="1"/>
  <c r="E23" i="1"/>
  <c r="H22" i="1"/>
  <c r="H19" i="1"/>
  <c r="G16" i="1"/>
  <c r="F16" i="1"/>
  <c r="D16" i="1"/>
  <c r="C16" i="1"/>
  <c r="C9" i="1" s="1"/>
  <c r="E14" i="1"/>
  <c r="E13" i="1"/>
  <c r="H13" i="1" s="1"/>
  <c r="G12" i="1"/>
  <c r="G9" i="1" s="1"/>
  <c r="F12" i="1"/>
  <c r="D12" i="1"/>
  <c r="D9" i="1" s="1"/>
  <c r="H10" i="1"/>
  <c r="G24" i="1" l="1"/>
  <c r="G21" i="1" s="1"/>
  <c r="D21" i="1"/>
  <c r="C21" i="1"/>
  <c r="F21" i="1"/>
  <c r="E12" i="1"/>
  <c r="F9" i="1"/>
  <c r="E16" i="1"/>
  <c r="H16" i="1" s="1"/>
  <c r="E28" i="1"/>
  <c r="H28" i="1" s="1"/>
  <c r="H14" i="1"/>
  <c r="H23" i="1"/>
  <c r="E24" i="1"/>
  <c r="H24" i="1" s="1"/>
  <c r="H12" i="1" l="1"/>
  <c r="E9" i="1"/>
  <c r="H9" i="1" s="1"/>
  <c r="E21" i="1"/>
  <c r="D32" i="1"/>
  <c r="C32" i="1"/>
  <c r="G32" i="1"/>
  <c r="F32" i="1"/>
  <c r="E32" i="1" l="1"/>
  <c r="H21" i="1"/>
  <c r="H32" i="1" l="1"/>
</calcChain>
</file>

<file path=xl/sharedStrings.xml><?xml version="1.0" encoding="utf-8"?>
<sst xmlns="http://schemas.openxmlformats.org/spreadsheetml/2006/main" count="37" uniqueCount="27">
  <si>
    <t>Municipio de Querétaro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</si>
  <si>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</si>
  <si>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</si>
  <si>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</si>
  <si>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</si>
  <si>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</si>
  <si>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</si>
  <si>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</si>
  <si>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</si>
  <si>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</si>
  <si>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</si>
  <si>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</si>
  <si>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</si>
  <si>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</si>
  <si>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</si>
  <si>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</si>
  <si>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</si>
  <si>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</si>
  <si>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</si>
  <si>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</si>
  <si>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</si>
  <si>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</si>
  <si>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</si>
  <si>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</si>
  <si>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</si>
  <si>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notas, son razonablemente correctos y son responsabilidad del emisor”._x000D_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</si>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</sst>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0" fontId="3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43" fontId="4" fillId="0" borderId="15" xfId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0" fontId="2" fillId="0" borderId="4" xfId="0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43" fontId="5" fillId="0" borderId="16" xfId="1" applyFont="1" applyFill="1" applyBorder="1" applyAlignment="1">
      <alignment horizontal="right" vertical="center" wrapText="1"/>
    </xf>
    <xf numFmtId="165" fontId="2" fillId="0" borderId="16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165" fontId="3" fillId="0" borderId="1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2"/>
    </xf>
    <xf numFmtId="165" fontId="3" fillId="0" borderId="1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165" fontId="3" fillId="0" borderId="1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3" fontId="2" fillId="0" borderId="0" xfId="1" applyFont="1" applyFill="1"/>
    <xf numFmtId="164" fontId="2" fillId="0" borderId="0" xfId="0" applyNumberFormat="1" applyFont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B1" zoomScaleNormal="100" workbookViewId="0">
      <pane ySplit="8" topLeftCell="A9" activePane="bottomLeft" state="frozen"/>
      <selection pane="bottomLeft" activeCell="B38" sqref="B38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5.28515625" style="1" customWidth="1"/>
    <col min="6" max="6" width="14.85546875" style="1" customWidth="1"/>
    <col min="7" max="7" width="14.42578125" style="1" customWidth="1"/>
    <col min="8" max="8" width="15.85546875" style="1" customWidth="1"/>
    <col min="9" max="9" width="8.28515625" style="1" bestFit="1" customWidth="1"/>
    <col min="10" max="10" width="14.28515625" style="1" bestFit="1" customWidth="1"/>
    <col min="11" max="11" width="16.42578125" style="1" bestFit="1" customWidth="1"/>
    <col min="12" max="12" width="14.42578125" style="1" bestFit="1" customWidth="1"/>
    <col min="13" max="14" width="14.28515625" style="1" customWidth="1"/>
    <col min="15" max="15" width="14.28515625" style="1" bestFit="1" customWidth="1"/>
    <col min="16" max="16384" width="11" style="1"/>
  </cols>
  <sheetData>
    <row r="1" spans="2:15" ht="13.5" thickBot="1" x14ac:dyDescent="0.25">
      <c r="K1" s="2"/>
      <c r="L1" s="2"/>
      <c r="M1" s="2"/>
    </row>
    <row r="2" spans="2:15" x14ac:dyDescent="0.2">
      <c r="B2" s="32" t="s">
        <v>0</v>
      </c>
      <c r="C2" s="33"/>
      <c r="D2" s="33"/>
      <c r="E2" s="33"/>
      <c r="F2" s="33"/>
      <c r="G2" s="33"/>
      <c r="H2" s="34"/>
    </row>
    <row r="3" spans="2:15" x14ac:dyDescent="0.2">
      <c r="B3" s="35" t="s">
        <v>1</v>
      </c>
      <c r="C3" s="36"/>
      <c r="D3" s="36"/>
      <c r="E3" s="36"/>
      <c r="F3" s="36"/>
      <c r="G3" s="36"/>
      <c r="H3" s="37"/>
    </row>
    <row r="4" spans="2:15" x14ac:dyDescent="0.2">
      <c r="B4" s="35" t="s">
        <v>2</v>
      </c>
      <c r="C4" s="36"/>
      <c r="D4" s="36"/>
      <c r="E4" s="36"/>
      <c r="F4" s="36"/>
      <c r="G4" s="36"/>
      <c r="H4" s="37"/>
      <c r="K4" s="2"/>
      <c r="L4" s="2"/>
      <c r="M4" s="2"/>
      <c r="N4" s="2"/>
    </row>
    <row r="5" spans="2:15" x14ac:dyDescent="0.2">
      <c r="B5" s="35" t="s">
        <v>26</v>
      </c>
      <c r="C5" s="36"/>
      <c r="D5" s="36"/>
      <c r="E5" s="36"/>
      <c r="F5" s="36"/>
      <c r="G5" s="36"/>
      <c r="H5" s="37"/>
      <c r="K5" s="2"/>
      <c r="L5" s="2"/>
      <c r="M5" s="2"/>
      <c r="N5" s="2"/>
    </row>
    <row r="6" spans="2:15" ht="13.5" thickBot="1" x14ac:dyDescent="0.25">
      <c r="B6" s="38" t="s">
        <v>3</v>
      </c>
      <c r="C6" s="39"/>
      <c r="D6" s="39"/>
      <c r="E6" s="39"/>
      <c r="F6" s="39"/>
      <c r="G6" s="39"/>
      <c r="H6" s="40"/>
      <c r="K6" s="2"/>
      <c r="L6" s="3"/>
      <c r="M6" s="2"/>
      <c r="N6" s="2"/>
    </row>
    <row r="7" spans="2:15" ht="13.5" thickBot="1" x14ac:dyDescent="0.25">
      <c r="B7" s="25" t="s">
        <v>4</v>
      </c>
      <c r="C7" s="27" t="s">
        <v>5</v>
      </c>
      <c r="D7" s="28"/>
      <c r="E7" s="28"/>
      <c r="F7" s="28"/>
      <c r="G7" s="29"/>
      <c r="H7" s="30" t="s">
        <v>6</v>
      </c>
    </row>
    <row r="8" spans="2:15" ht="26.25" thickBot="1" x14ac:dyDescent="0.25">
      <c r="B8" s="26"/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31"/>
    </row>
    <row r="9" spans="2:15" x14ac:dyDescent="0.2">
      <c r="B9" s="5" t="s">
        <v>12</v>
      </c>
      <c r="C9" s="6">
        <f>C10+C11+C12+C15+C16+C19</f>
        <v>1659800521.24</v>
      </c>
      <c r="D9" s="7">
        <f>D10+D11+D12+D15+D16+D19</f>
        <v>-80167435.200000003</v>
      </c>
      <c r="E9" s="6">
        <f>E10+E11+E12+E15+E16+E19</f>
        <v>1579633086.04</v>
      </c>
      <c r="F9" s="6">
        <f>F10+F11+F12+F15+F16+F19</f>
        <v>974283937.40999997</v>
      </c>
      <c r="G9" s="6">
        <f>G10+G11+G12+G15+G16+G19</f>
        <v>923858470.77999985</v>
      </c>
      <c r="H9" s="8">
        <f>E9-F9</f>
        <v>605349148.63</v>
      </c>
      <c r="J9" s="2"/>
      <c r="K9" s="2"/>
      <c r="L9" s="2"/>
      <c r="M9" s="2"/>
      <c r="N9" s="2"/>
      <c r="O9" s="2"/>
    </row>
    <row r="10" spans="2:15" ht="20.25" customHeight="1" x14ac:dyDescent="0.2">
      <c r="B10" s="10" t="s">
        <v>13</v>
      </c>
      <c r="C10" s="11">
        <v>1475268717.71</v>
      </c>
      <c r="D10" s="12">
        <v>-80113077.170000002</v>
      </c>
      <c r="E10" s="14">
        <v>1395155640.54</v>
      </c>
      <c r="F10" s="14">
        <v>973224927.82000005</v>
      </c>
      <c r="G10" s="14">
        <v>922799461.18999994</v>
      </c>
      <c r="H10" s="14">
        <f>E10-F10</f>
        <v>421930712.71999991</v>
      </c>
      <c r="J10" s="23"/>
      <c r="K10" s="23"/>
      <c r="L10" s="23"/>
      <c r="M10" s="23"/>
      <c r="N10" s="23"/>
      <c r="O10" s="23"/>
    </row>
    <row r="11" spans="2:15" x14ac:dyDescent="0.2">
      <c r="B11" s="10" t="s">
        <v>14</v>
      </c>
      <c r="C11" s="15"/>
      <c r="D11" s="13"/>
      <c r="E11" s="13"/>
      <c r="F11" s="16"/>
      <c r="G11" s="16"/>
      <c r="H11" s="13"/>
      <c r="J11" s="2"/>
      <c r="K11" s="9"/>
      <c r="L11" s="9"/>
    </row>
    <row r="12" spans="2:15" x14ac:dyDescent="0.2">
      <c r="B12" s="10" t="s">
        <v>15</v>
      </c>
      <c r="C12" s="11">
        <f>SUM(C13:C14)</f>
        <v>4531803.53</v>
      </c>
      <c r="D12" s="15">
        <f>SUM(D13:D14)</f>
        <v>0</v>
      </c>
      <c r="E12" s="11">
        <f>SUM(E13:E14)</f>
        <v>4531803.53</v>
      </c>
      <c r="F12" s="11">
        <f>SUM(F13:F14)</f>
        <v>771140.90999999992</v>
      </c>
      <c r="G12" s="11">
        <f>SUM(G13:G14)</f>
        <v>771140.90999999992</v>
      </c>
      <c r="H12" s="14">
        <f t="shared" ref="H12:H31" si="0">E12-F12</f>
        <v>3760662.62</v>
      </c>
      <c r="J12" s="3"/>
    </row>
    <row r="13" spans="2:15" x14ac:dyDescent="0.2">
      <c r="B13" s="17" t="s">
        <v>16</v>
      </c>
      <c r="C13" s="15">
        <v>0</v>
      </c>
      <c r="D13" s="13">
        <v>0</v>
      </c>
      <c r="E13" s="13">
        <f>C13+D13</f>
        <v>0</v>
      </c>
      <c r="F13" s="13">
        <v>0</v>
      </c>
      <c r="G13" s="13">
        <v>0</v>
      </c>
      <c r="H13" s="13">
        <f t="shared" si="0"/>
        <v>0</v>
      </c>
      <c r="J13" s="2"/>
      <c r="L13" s="2"/>
    </row>
    <row r="14" spans="2:15" x14ac:dyDescent="0.2">
      <c r="B14" s="17" t="s">
        <v>17</v>
      </c>
      <c r="C14" s="11">
        <v>4531803.53</v>
      </c>
      <c r="D14" s="13">
        <v>0</v>
      </c>
      <c r="E14" s="14">
        <f>C14+D14</f>
        <v>4531803.53</v>
      </c>
      <c r="F14" s="14">
        <v>771140.90999999992</v>
      </c>
      <c r="G14" s="14">
        <f>+F14</f>
        <v>771140.90999999992</v>
      </c>
      <c r="H14" s="14">
        <f t="shared" si="0"/>
        <v>3760662.62</v>
      </c>
      <c r="J14" s="3"/>
      <c r="L14" s="3"/>
    </row>
    <row r="15" spans="2:15" x14ac:dyDescent="0.2">
      <c r="B15" s="10" t="s">
        <v>18</v>
      </c>
      <c r="C15" s="15"/>
      <c r="D15" s="13"/>
      <c r="E15" s="13"/>
      <c r="F15" s="13"/>
      <c r="G15" s="13"/>
      <c r="H15" s="13"/>
      <c r="I15" s="9"/>
      <c r="J15" s="2"/>
      <c r="K15" s="9"/>
      <c r="L15" s="9"/>
    </row>
    <row r="16" spans="2:15" ht="25.5" x14ac:dyDescent="0.2">
      <c r="B16" s="10" t="s">
        <v>19</v>
      </c>
      <c r="C16" s="15">
        <f>C17+C18</f>
        <v>0</v>
      </c>
      <c r="D16" s="15">
        <f>D17+D18</f>
        <v>0</v>
      </c>
      <c r="E16" s="15">
        <f>E17+E18</f>
        <v>0</v>
      </c>
      <c r="F16" s="15">
        <f>F17+F18</f>
        <v>0</v>
      </c>
      <c r="G16" s="15">
        <f>G17+G18</f>
        <v>0</v>
      </c>
      <c r="H16" s="13">
        <f t="shared" si="0"/>
        <v>0</v>
      </c>
      <c r="I16" s="9"/>
      <c r="J16" s="3"/>
    </row>
    <row r="17" spans="2:11" x14ac:dyDescent="0.2">
      <c r="B17" s="17" t="s">
        <v>20</v>
      </c>
      <c r="C17" s="18"/>
      <c r="D17" s="16"/>
      <c r="E17" s="13"/>
      <c r="F17" s="16"/>
      <c r="G17" s="16"/>
      <c r="H17" s="13"/>
      <c r="I17" s="9"/>
    </row>
    <row r="18" spans="2:11" x14ac:dyDescent="0.2">
      <c r="B18" s="17" t="s">
        <v>21</v>
      </c>
      <c r="C18" s="18"/>
      <c r="D18" s="16"/>
      <c r="E18" s="13"/>
      <c r="F18" s="16"/>
      <c r="G18" s="16"/>
      <c r="H18" s="13"/>
    </row>
    <row r="19" spans="2:11" x14ac:dyDescent="0.2">
      <c r="B19" s="10" t="s">
        <v>22</v>
      </c>
      <c r="C19" s="11">
        <v>180000000</v>
      </c>
      <c r="D19" s="14">
        <v>-54358.030000001192</v>
      </c>
      <c r="E19" s="14">
        <v>179945641.97000003</v>
      </c>
      <c r="F19" s="14">
        <v>287868.68</v>
      </c>
      <c r="G19" s="14">
        <v>287868.68</v>
      </c>
      <c r="H19" s="14">
        <f t="shared" si="0"/>
        <v>179657773.29000002</v>
      </c>
    </row>
    <row r="20" spans="2:11" x14ac:dyDescent="0.2">
      <c r="B20" s="10"/>
      <c r="C20" s="18"/>
      <c r="D20" s="16"/>
      <c r="E20" s="16"/>
      <c r="F20" s="16"/>
      <c r="G20" s="16"/>
      <c r="H20" s="13"/>
    </row>
    <row r="21" spans="2:11" x14ac:dyDescent="0.2">
      <c r="B21" s="5" t="s">
        <v>23</v>
      </c>
      <c r="C21" s="6">
        <f>C22+C23+C24+C27+C28+C31</f>
        <v>534506102.15999997</v>
      </c>
      <c r="D21" s="6">
        <f>D22+D23+D24+D27+D28+D31</f>
        <v>1553474.71</v>
      </c>
      <c r="E21" s="6">
        <f>E22+E23+E24+E27+E28+E31</f>
        <v>536059576.86999995</v>
      </c>
      <c r="F21" s="6">
        <f>F22+F23+F24+F27+F28+F31</f>
        <v>396859383.16000015</v>
      </c>
      <c r="G21" s="6">
        <f>G22+G23+G24+G27+G28+G31</f>
        <v>370027925.64000016</v>
      </c>
      <c r="H21" s="8">
        <f t="shared" si="0"/>
        <v>139200193.7099998</v>
      </c>
      <c r="J21" s="2"/>
      <c r="K21" s="2"/>
    </row>
    <row r="22" spans="2:11" ht="18.75" customHeight="1" x14ac:dyDescent="0.2">
      <c r="B22" s="10" t="s">
        <v>13</v>
      </c>
      <c r="C22" s="11">
        <v>533119713.32999998</v>
      </c>
      <c r="D22" s="14">
        <v>1553474.71</v>
      </c>
      <c r="E22" s="14">
        <v>534673188.03999996</v>
      </c>
      <c r="F22" s="14">
        <v>396593785.33000016</v>
      </c>
      <c r="G22" s="14">
        <v>369762327.81000018</v>
      </c>
      <c r="H22" s="14">
        <f t="shared" si="0"/>
        <v>138079402.7099998</v>
      </c>
      <c r="J22" s="3"/>
      <c r="K22" s="2"/>
    </row>
    <row r="23" spans="2:11" x14ac:dyDescent="0.2">
      <c r="B23" s="10" t="s">
        <v>14</v>
      </c>
      <c r="C23" s="18"/>
      <c r="D23" s="16"/>
      <c r="E23" s="13">
        <f>C23+D23</f>
        <v>0</v>
      </c>
      <c r="F23" s="16"/>
      <c r="G23" s="16"/>
      <c r="H23" s="13">
        <f t="shared" si="0"/>
        <v>0</v>
      </c>
      <c r="J23" s="2"/>
      <c r="K23" s="3"/>
    </row>
    <row r="24" spans="2:11" x14ac:dyDescent="0.2">
      <c r="B24" s="10" t="s">
        <v>15</v>
      </c>
      <c r="C24" s="11">
        <f>SUM(C25:C26)</f>
        <v>1386388.83</v>
      </c>
      <c r="D24" s="15">
        <f>SUM(D25:D26)</f>
        <v>0</v>
      </c>
      <c r="E24" s="11">
        <f>SUM(E25:E26)</f>
        <v>1386388.83</v>
      </c>
      <c r="F24" s="11">
        <f>SUM(F25:F26)</f>
        <v>265597.83000000007</v>
      </c>
      <c r="G24" s="11">
        <f>+F24</f>
        <v>265597.83000000007</v>
      </c>
      <c r="H24" s="14">
        <f t="shared" si="0"/>
        <v>1120791</v>
      </c>
      <c r="J24" s="3"/>
    </row>
    <row r="25" spans="2:11" x14ac:dyDescent="0.2">
      <c r="B25" s="17" t="s">
        <v>16</v>
      </c>
      <c r="C25" s="18"/>
      <c r="D25" s="16"/>
      <c r="E25" s="13">
        <f>C25+D25</f>
        <v>0</v>
      </c>
      <c r="F25" s="16"/>
      <c r="G25" s="16"/>
      <c r="H25" s="13">
        <f t="shared" si="0"/>
        <v>0</v>
      </c>
      <c r="J25" s="2"/>
    </row>
    <row r="26" spans="2:11" x14ac:dyDescent="0.2">
      <c r="B26" s="17" t="s">
        <v>17</v>
      </c>
      <c r="C26" s="11">
        <v>1386388.83</v>
      </c>
      <c r="D26" s="13">
        <v>0</v>
      </c>
      <c r="E26" s="14">
        <f>C26+D26</f>
        <v>1386388.83</v>
      </c>
      <c r="F26" s="14">
        <v>265597.83000000007</v>
      </c>
      <c r="G26" s="14">
        <f>+F26</f>
        <v>265597.83000000007</v>
      </c>
      <c r="H26" s="14">
        <f>E26-F26</f>
        <v>1120791</v>
      </c>
    </row>
    <row r="27" spans="2:11" x14ac:dyDescent="0.2">
      <c r="B27" s="10" t="s">
        <v>18</v>
      </c>
      <c r="C27" s="15"/>
      <c r="D27" s="13"/>
      <c r="E27" s="13">
        <f>C27+D27</f>
        <v>0</v>
      </c>
      <c r="F27" s="13"/>
      <c r="G27" s="13"/>
      <c r="H27" s="13">
        <f>E27-F27</f>
        <v>0</v>
      </c>
      <c r="J27" s="2"/>
    </row>
    <row r="28" spans="2:11" ht="25.5" x14ac:dyDescent="0.2">
      <c r="B28" s="10" t="s">
        <v>19</v>
      </c>
      <c r="C28" s="15">
        <f>C29+C30</f>
        <v>0</v>
      </c>
      <c r="D28" s="15">
        <f>D29+D30</f>
        <v>0</v>
      </c>
      <c r="E28" s="15">
        <f>E29+E30</f>
        <v>0</v>
      </c>
      <c r="F28" s="15">
        <f>F29+F30</f>
        <v>0</v>
      </c>
      <c r="G28" s="15">
        <f>G29+G30</f>
        <v>0</v>
      </c>
      <c r="H28" s="13">
        <f t="shared" si="0"/>
        <v>0</v>
      </c>
      <c r="J28" s="3"/>
    </row>
    <row r="29" spans="2:11" x14ac:dyDescent="0.2">
      <c r="B29" s="17" t="s">
        <v>20</v>
      </c>
      <c r="C29" s="18"/>
      <c r="D29" s="16"/>
      <c r="E29" s="13">
        <f>C29+D29</f>
        <v>0</v>
      </c>
      <c r="F29" s="16"/>
      <c r="G29" s="16"/>
      <c r="H29" s="13">
        <f t="shared" si="0"/>
        <v>0</v>
      </c>
    </row>
    <row r="30" spans="2:11" x14ac:dyDescent="0.2">
      <c r="B30" s="17" t="s">
        <v>21</v>
      </c>
      <c r="C30" s="18"/>
      <c r="D30" s="16"/>
      <c r="E30" s="13">
        <f>C30+D30</f>
        <v>0</v>
      </c>
      <c r="F30" s="16"/>
      <c r="G30" s="16"/>
      <c r="H30" s="13">
        <f t="shared" si="0"/>
        <v>0</v>
      </c>
    </row>
    <row r="31" spans="2:11" x14ac:dyDescent="0.2">
      <c r="B31" s="10" t="s">
        <v>22</v>
      </c>
      <c r="C31" s="18"/>
      <c r="D31" s="13"/>
      <c r="E31" s="13">
        <f>C31+D31</f>
        <v>0</v>
      </c>
      <c r="F31" s="13"/>
      <c r="G31" s="13"/>
      <c r="H31" s="13">
        <f t="shared" si="0"/>
        <v>0</v>
      </c>
    </row>
    <row r="32" spans="2:11" x14ac:dyDescent="0.2">
      <c r="B32" s="5" t="s">
        <v>24</v>
      </c>
      <c r="C32" s="6">
        <f>C9+C21</f>
        <v>2194306623.4000001</v>
      </c>
      <c r="D32" s="6">
        <f>D9+D21</f>
        <v>-78613960.49000001</v>
      </c>
      <c r="E32" s="6">
        <f>E9+E21</f>
        <v>2115692662.9099998</v>
      </c>
      <c r="F32" s="6">
        <f t="shared" ref="F32:H32" si="1">F9+F21</f>
        <v>1371143320.5700002</v>
      </c>
      <c r="G32" s="6">
        <f t="shared" si="1"/>
        <v>1293886396.4200001</v>
      </c>
      <c r="H32" s="6">
        <f t="shared" si="1"/>
        <v>744549342.33999979</v>
      </c>
    </row>
    <row r="33" spans="2:8" ht="13.5" thickBot="1" x14ac:dyDescent="0.25">
      <c r="B33" s="19"/>
      <c r="C33" s="20"/>
      <c r="D33" s="21"/>
      <c r="E33" s="21"/>
      <c r="F33" s="21"/>
      <c r="G33" s="21"/>
      <c r="H33" s="21"/>
    </row>
    <row r="34" spans="2:8" x14ac:dyDescent="0.2">
      <c r="C34" s="2"/>
      <c r="D34" s="2"/>
      <c r="E34" s="2"/>
      <c r="F34" s="2"/>
      <c r="G34" s="2"/>
      <c r="H34" s="2"/>
    </row>
    <row r="35" spans="2:8" x14ac:dyDescent="0.2">
      <c r="C35" s="9"/>
      <c r="D35" s="9"/>
      <c r="E35" s="9"/>
      <c r="F35" s="9"/>
      <c r="G35" s="9"/>
      <c r="H35" s="9"/>
    </row>
    <row r="36" spans="2:8" x14ac:dyDescent="0.2">
      <c r="B36" s="22" t="s">
        <v>25</v>
      </c>
      <c r="C36" s="22"/>
      <c r="D36" s="22"/>
      <c r="E36" s="22"/>
      <c r="F36" s="22"/>
      <c r="G36" s="22"/>
      <c r="H36" s="22"/>
    </row>
    <row r="37" spans="2:8" x14ac:dyDescent="0.2">
      <c r="B37" s="22"/>
      <c r="C37" s="22"/>
      <c r="D37" s="22"/>
      <c r="E37" s="22"/>
      <c r="F37" s="22"/>
      <c r="G37" s="22"/>
      <c r="H37" s="22"/>
    </row>
    <row r="38" spans="2:8" x14ac:dyDescent="0.2">
      <c r="B38" s="22"/>
      <c r="C38" s="22"/>
      <c r="D38" s="22"/>
      <c r="E38" s="22"/>
      <c r="F38" s="24"/>
      <c r="G38" s="24"/>
      <c r="H38" s="24"/>
    </row>
    <row r="39" spans="2:8" x14ac:dyDescent="0.2">
      <c r="B39" s="22"/>
      <c r="C39" s="22"/>
      <c r="D39" s="22"/>
      <c r="E39" s="22"/>
      <c r="F39" s="22"/>
      <c r="G39" s="22"/>
      <c r="H39" s="2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1.299212598425197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F6d_EAEPED_CSP</vt:lpstr>
      <vt:lpstr>'F6d_EAEPED_CSP'!Área_de_impresión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Medina Beltran</dc:creator>
  <cp:lastModifiedBy>Antonio Burgos Marin</cp:lastModifiedBy>
  <cp:lastPrinted>2024-09-25T19:09:00Z</cp:lastPrinted>
  <dcterms:created xsi:type="dcterms:W3CDTF">2023-07-17T20:29:33Z</dcterms:created>
  <dcterms:modified xsi:type="dcterms:W3CDTF">2024-09-26T20:08:40Z</dcterms:modified>
</cp:coreProperties>
</file>