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tonio.burgos\Desktop\LDF 2° TRIM 2024\"/>
    </mc:Choice>
  </mc:AlternateContent>
  <bookViews>
    <workbookView xWindow="-105" yWindow="-105" windowWidth="23250" windowHeight="12570" tabRatio="524"/>
  </bookViews>
  <sheets>
    <sheet name="F6d_EAEPED_CSP" sheetId="1" r:id="rId1"/>
  </sheets>
  <definedNames>
    <definedName name="_xlnm.Print_Area" localSheetId="0">F6d_EAEPED_CSP!$B$2:$H$38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G14" i="1"/>
  <c r="E31" i="1" l="1"/>
  <c r="H31" i="1" s="1"/>
  <c r="E30" i="1"/>
  <c r="H30" i="1" s="1"/>
  <c r="E29" i="1"/>
  <c r="H29" i="1" s="1"/>
  <c r="G28" i="1"/>
  <c r="F28" i="1"/>
  <c r="D28" i="1"/>
  <c r="C28" i="1"/>
  <c r="E27" i="1"/>
  <c r="H27" i="1" s="1"/>
  <c r="E26" i="1"/>
  <c r="H26" i="1" s="1"/>
  <c r="E25" i="1"/>
  <c r="H25" i="1" s="1"/>
  <c r="F24" i="1"/>
  <c r="D24" i="1"/>
  <c r="C24" i="1"/>
  <c r="E23" i="1"/>
  <c r="H22" i="1"/>
  <c r="H19" i="1"/>
  <c r="G16" i="1"/>
  <c r="F16" i="1"/>
  <c r="D16" i="1"/>
  <c r="C16" i="1"/>
  <c r="E14" i="1"/>
  <c r="E13" i="1"/>
  <c r="H13" i="1" s="1"/>
  <c r="G12" i="1"/>
  <c r="F12" i="1"/>
  <c r="D12" i="1"/>
  <c r="C12" i="1"/>
  <c r="H10" i="1"/>
  <c r="C9" i="1" l="1"/>
  <c r="G24" i="1"/>
  <c r="G21" i="1" s="1"/>
  <c r="D21" i="1"/>
  <c r="G9" i="1"/>
  <c r="C21" i="1"/>
  <c r="D9" i="1"/>
  <c r="F21" i="1"/>
  <c r="E12" i="1"/>
  <c r="H12" i="1" s="1"/>
  <c r="F9" i="1"/>
  <c r="E16" i="1"/>
  <c r="H16" i="1" s="1"/>
  <c r="E28" i="1"/>
  <c r="H28" i="1" s="1"/>
  <c r="H14" i="1"/>
  <c r="H23" i="1"/>
  <c r="E24" i="1"/>
  <c r="H24" i="1" s="1"/>
  <c r="D32" i="1" l="1"/>
  <c r="C32" i="1"/>
  <c r="G32" i="1"/>
  <c r="F32" i="1"/>
  <c r="E9" i="1"/>
  <c r="E21" i="1"/>
  <c r="E32" i="1" l="1"/>
  <c r="H21" i="1"/>
  <c r="H9" i="1"/>
  <c r="H32" i="1" l="1"/>
</calcChain>
</file>

<file path=xl/sharedStrings.xml><?xml version="1.0" encoding="utf-8"?>
<sst xmlns="http://schemas.openxmlformats.org/spreadsheetml/2006/main" count="37" uniqueCount="27">
  <si>
    <t>Municipio de Querétaro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</si>
  <si>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</si>
  <si>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</si>
  <si>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</si>
  <si>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</si>
  <si>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</si>
  <si>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</si>
  <si>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</si>
  <si>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</si>
  <si>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</si>
  <si>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</si>
  <si>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</si>
  <si>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</si>
  <si>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</si>
  <si>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</si>
  <si>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</si>
  <si>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</si>
  <si>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</si>
  <si>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</si>
  <si>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</si>
  <si>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</si>
  <si>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</si>
  <si>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</si>
  <si>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</si>
  <si>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</si>
  <si>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Bajo protesta de decir verdad declaramos que los Estados Financieros y sus notas, son razonablemente correctos y son responsabilidad del emisor”._x000D_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</si>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</sst>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_ ;[Red]\-#,##0.00\ "/>
    <numFmt numFmtId="165" formatCode="#,##0_ ;[Red]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43" fontId="2" fillId="0" borderId="0" xfId="1" applyFont="1"/>
    <xf numFmtId="43" fontId="2" fillId="0" borderId="0" xfId="0" applyNumberFormat="1" applyFont="1"/>
    <xf numFmtId="0" fontId="3" fillId="2" borderId="1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horizontal="right" vertical="center" wrapText="1"/>
    </xf>
    <xf numFmtId="43" fontId="4" fillId="0" borderId="15" xfId="1" applyFont="1" applyBorder="1" applyAlignment="1">
      <alignment horizontal="right" vertical="center" wrapText="1"/>
    </xf>
    <xf numFmtId="164" fontId="3" fillId="0" borderId="16" xfId="0" applyNumberFormat="1" applyFont="1" applyBorder="1" applyAlignment="1">
      <alignment horizontal="right" vertical="center" wrapText="1"/>
    </xf>
    <xf numFmtId="165" fontId="2" fillId="0" borderId="0" xfId="0" applyNumberFormat="1" applyFont="1"/>
    <xf numFmtId="0" fontId="2" fillId="0" borderId="4" xfId="0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43" fontId="5" fillId="0" borderId="16" xfId="1" applyFont="1" applyFill="1" applyBorder="1" applyAlignment="1">
      <alignment horizontal="right" vertical="center" wrapText="1"/>
    </xf>
    <xf numFmtId="165" fontId="2" fillId="0" borderId="16" xfId="0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5" fontId="2" fillId="0" borderId="15" xfId="0" applyNumberFormat="1" applyFont="1" applyBorder="1" applyAlignment="1">
      <alignment horizontal="right" vertical="center" wrapText="1"/>
    </xf>
    <xf numFmtId="165" fontId="3" fillId="0" borderId="16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 indent="2"/>
    </xf>
    <xf numFmtId="165" fontId="3" fillId="0" borderId="15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5" fontId="3" fillId="0" borderId="13" xfId="0" applyNumberFormat="1" applyFont="1" applyBorder="1" applyAlignment="1">
      <alignment horizontal="right" vertical="center" wrapText="1"/>
    </xf>
    <xf numFmtId="165" fontId="3" fillId="0" borderId="14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43" fontId="2" fillId="0" borderId="0" xfId="1" applyFont="1" applyFill="1"/>
    <xf numFmtId="164" fontId="2" fillId="0" borderId="0" xfId="0" applyNumberFormat="1" applyFont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abSelected="1" topLeftCell="B1" workbookViewId="0">
      <pane ySplit="8" topLeftCell="A9" activePane="bottomLeft" state="frozen"/>
      <selection pane="bottomLeft" activeCell="D48" sqref="D48"/>
    </sheetView>
  </sheetViews>
  <sheetFormatPr baseColWidth="10" defaultColWidth="11" defaultRowHeight="12.75" x14ac:dyDescent="0.2"/>
  <cols>
    <col min="1" max="1" width="11" style="1" hidden="1" customWidth="1"/>
    <col min="2" max="2" width="42.85546875" style="1" customWidth="1"/>
    <col min="3" max="3" width="15.7109375" style="1" customWidth="1"/>
    <col min="4" max="4" width="15" style="1" customWidth="1"/>
    <col min="5" max="5" width="15.28515625" style="1" customWidth="1"/>
    <col min="6" max="6" width="14.85546875" style="1" customWidth="1"/>
    <col min="7" max="7" width="14.42578125" style="1" customWidth="1"/>
    <col min="8" max="8" width="15.85546875" style="1" customWidth="1"/>
    <col min="9" max="9" width="8.28515625" style="1" bestFit="1" customWidth="1"/>
    <col min="10" max="10" width="14.28515625" style="1" bestFit="1" customWidth="1"/>
    <col min="11" max="11" width="16.42578125" style="1" bestFit="1" customWidth="1"/>
    <col min="12" max="12" width="14.42578125" style="1" bestFit="1" customWidth="1"/>
    <col min="13" max="14" width="14.28515625" style="1" customWidth="1"/>
    <col min="15" max="15" width="14.28515625" style="1" bestFit="1" customWidth="1"/>
    <col min="16" max="16384" width="11" style="1"/>
  </cols>
  <sheetData>
    <row r="1" spans="2:15" ht="13.5" thickBot="1" x14ac:dyDescent="0.25">
      <c r="K1" s="2"/>
      <c r="L1" s="2"/>
      <c r="M1" s="2"/>
    </row>
    <row r="2" spans="2:15" x14ac:dyDescent="0.2">
      <c r="B2" s="25" t="s">
        <v>0</v>
      </c>
      <c r="C2" s="26"/>
      <c r="D2" s="26"/>
      <c r="E2" s="26"/>
      <c r="F2" s="26"/>
      <c r="G2" s="26"/>
      <c r="H2" s="27"/>
    </row>
    <row r="3" spans="2:15" x14ac:dyDescent="0.2">
      <c r="B3" s="28" t="s">
        <v>1</v>
      </c>
      <c r="C3" s="29"/>
      <c r="D3" s="29"/>
      <c r="E3" s="29"/>
      <c r="F3" s="29"/>
      <c r="G3" s="29"/>
      <c r="H3" s="30"/>
    </row>
    <row r="4" spans="2:15" x14ac:dyDescent="0.2">
      <c r="B4" s="28" t="s">
        <v>2</v>
      </c>
      <c r="C4" s="29"/>
      <c r="D4" s="29"/>
      <c r="E4" s="29"/>
      <c r="F4" s="29"/>
      <c r="G4" s="29"/>
      <c r="H4" s="30"/>
      <c r="K4" s="2"/>
      <c r="L4" s="2"/>
      <c r="M4" s="2"/>
      <c r="N4" s="2"/>
    </row>
    <row r="5" spans="2:15" x14ac:dyDescent="0.2">
      <c r="B5" s="28" t="s">
        <v>26</v>
      </c>
      <c r="C5" s="29"/>
      <c r="D5" s="29"/>
      <c r="E5" s="29"/>
      <c r="F5" s="29"/>
      <c r="G5" s="29"/>
      <c r="H5" s="30"/>
      <c r="K5" s="2"/>
      <c r="L5" s="2"/>
      <c r="M5" s="2"/>
      <c r="N5" s="2"/>
    </row>
    <row r="6" spans="2:15" ht="13.5" thickBot="1" x14ac:dyDescent="0.25">
      <c r="B6" s="31" t="s">
        <v>3</v>
      </c>
      <c r="C6" s="32"/>
      <c r="D6" s="32"/>
      <c r="E6" s="32"/>
      <c r="F6" s="32"/>
      <c r="G6" s="32"/>
      <c r="H6" s="33"/>
      <c r="K6" s="2"/>
      <c r="L6" s="3"/>
      <c r="M6" s="2"/>
      <c r="N6" s="2"/>
    </row>
    <row r="7" spans="2:15" ht="13.5" thickBot="1" x14ac:dyDescent="0.25">
      <c r="B7" s="34" t="s">
        <v>4</v>
      </c>
      <c r="C7" s="36" t="s">
        <v>5</v>
      </c>
      <c r="D7" s="37"/>
      <c r="E7" s="37"/>
      <c r="F7" s="37"/>
      <c r="G7" s="38"/>
      <c r="H7" s="39" t="s">
        <v>6</v>
      </c>
    </row>
    <row r="8" spans="2:15" ht="26.25" thickBot="1" x14ac:dyDescent="0.25">
      <c r="B8" s="35"/>
      <c r="C8" s="4" t="s">
        <v>7</v>
      </c>
      <c r="D8" s="4" t="s">
        <v>8</v>
      </c>
      <c r="E8" s="4" t="s">
        <v>9</v>
      </c>
      <c r="F8" s="4" t="s">
        <v>10</v>
      </c>
      <c r="G8" s="4" t="s">
        <v>11</v>
      </c>
      <c r="H8" s="40"/>
    </row>
    <row r="9" spans="2:15" x14ac:dyDescent="0.2">
      <c r="B9" s="5" t="s">
        <v>12</v>
      </c>
      <c r="C9" s="6">
        <f>C10+C11+C12+C15+C16+C19</f>
        <v>1659800521.24</v>
      </c>
      <c r="D9" s="7">
        <f>D10+D11+D12+D15+D16+D19</f>
        <v>-39579705.169999965</v>
      </c>
      <c r="E9" s="6">
        <f>E10+E11+E12+E15+E16+E19</f>
        <v>1620220816.0699999</v>
      </c>
      <c r="F9" s="6">
        <f>F10+F11+F12+F15+F16+F19</f>
        <v>647770254.63999951</v>
      </c>
      <c r="G9" s="6">
        <f>G10+G11+G12+G15+G16+G19</f>
        <v>573819259.45999992</v>
      </c>
      <c r="H9" s="8">
        <f>E9-F9</f>
        <v>972450561.43000042</v>
      </c>
      <c r="J9" s="2"/>
      <c r="K9" s="2"/>
      <c r="L9" s="2"/>
      <c r="M9" s="2"/>
      <c r="N9" s="2"/>
      <c r="O9" s="2"/>
    </row>
    <row r="10" spans="2:15" ht="20.25" customHeight="1" x14ac:dyDescent="0.2">
      <c r="B10" s="10" t="s">
        <v>13</v>
      </c>
      <c r="C10" s="11">
        <v>1475268717.71</v>
      </c>
      <c r="D10" s="12">
        <v>-79867573.849999964</v>
      </c>
      <c r="E10" s="14">
        <v>1395401143.8599999</v>
      </c>
      <c r="F10" s="14">
        <v>646853033.18999958</v>
      </c>
      <c r="G10" s="14">
        <v>572902038.00999999</v>
      </c>
      <c r="H10" s="14">
        <f>E10-F10</f>
        <v>748548110.67000031</v>
      </c>
      <c r="J10" s="23"/>
      <c r="K10" s="23"/>
      <c r="L10" s="23"/>
      <c r="M10" s="23"/>
      <c r="N10" s="23"/>
      <c r="O10" s="23"/>
    </row>
    <row r="11" spans="2:15" x14ac:dyDescent="0.2">
      <c r="B11" s="10" t="s">
        <v>14</v>
      </c>
      <c r="C11" s="15"/>
      <c r="D11" s="13"/>
      <c r="E11" s="13"/>
      <c r="F11" s="16"/>
      <c r="G11" s="16"/>
      <c r="H11" s="13"/>
      <c r="J11" s="2"/>
      <c r="K11" s="9"/>
      <c r="L11" s="9"/>
    </row>
    <row r="12" spans="2:15" x14ac:dyDescent="0.2">
      <c r="B12" s="10" t="s">
        <v>15</v>
      </c>
      <c r="C12" s="11">
        <f>SUM(C13:C14)</f>
        <v>4531803.53</v>
      </c>
      <c r="D12" s="15">
        <f>SUM(D13:D14)</f>
        <v>0</v>
      </c>
      <c r="E12" s="11">
        <f>SUM(E13:E14)</f>
        <v>4531803.53</v>
      </c>
      <c r="F12" s="11">
        <f>SUM(F13:F14)</f>
        <v>629352.77000000014</v>
      </c>
      <c r="G12" s="11">
        <f>SUM(G13:G14)</f>
        <v>629352.77000000014</v>
      </c>
      <c r="H12" s="14">
        <f t="shared" ref="H12:H31" si="0">E12-F12</f>
        <v>3902450.7600000002</v>
      </c>
      <c r="J12" s="3"/>
    </row>
    <row r="13" spans="2:15" x14ac:dyDescent="0.2">
      <c r="B13" s="17" t="s">
        <v>16</v>
      </c>
      <c r="C13" s="15">
        <v>0</v>
      </c>
      <c r="D13" s="13">
        <v>0</v>
      </c>
      <c r="E13" s="13">
        <f>C13+D13</f>
        <v>0</v>
      </c>
      <c r="F13" s="13">
        <v>0</v>
      </c>
      <c r="G13" s="13">
        <v>0</v>
      </c>
      <c r="H13" s="13">
        <f t="shared" si="0"/>
        <v>0</v>
      </c>
      <c r="L13" s="2"/>
    </row>
    <row r="14" spans="2:15" x14ac:dyDescent="0.2">
      <c r="B14" s="17" t="s">
        <v>17</v>
      </c>
      <c r="C14" s="11">
        <v>4531803.53</v>
      </c>
      <c r="D14" s="13">
        <v>0</v>
      </c>
      <c r="E14" s="14">
        <f>C14+D14</f>
        <v>4531803.53</v>
      </c>
      <c r="F14" s="14">
        <v>629352.77000000014</v>
      </c>
      <c r="G14" s="14">
        <f>+F14</f>
        <v>629352.77000000014</v>
      </c>
      <c r="H14" s="14">
        <f t="shared" si="0"/>
        <v>3902450.7600000002</v>
      </c>
      <c r="L14" s="3"/>
    </row>
    <row r="15" spans="2:15" x14ac:dyDescent="0.2">
      <c r="B15" s="10" t="s">
        <v>18</v>
      </c>
      <c r="C15" s="15"/>
      <c r="D15" s="13"/>
      <c r="E15" s="13"/>
      <c r="F15" s="13"/>
      <c r="G15" s="13"/>
      <c r="H15" s="13"/>
      <c r="I15" s="9"/>
      <c r="J15" s="9"/>
      <c r="K15" s="9"/>
      <c r="L15" s="9"/>
    </row>
    <row r="16" spans="2:15" ht="25.5" x14ac:dyDescent="0.2">
      <c r="B16" s="10" t="s">
        <v>19</v>
      </c>
      <c r="C16" s="15">
        <f>C17+C18</f>
        <v>0</v>
      </c>
      <c r="D16" s="15">
        <f>D17+D18</f>
        <v>0</v>
      </c>
      <c r="E16" s="15">
        <f>E17+E18</f>
        <v>0</v>
      </c>
      <c r="F16" s="15">
        <f>F17+F18</f>
        <v>0</v>
      </c>
      <c r="G16" s="15">
        <f>G17+G18</f>
        <v>0</v>
      </c>
      <c r="H16" s="13">
        <f t="shared" si="0"/>
        <v>0</v>
      </c>
      <c r="I16" s="9"/>
    </row>
    <row r="17" spans="2:11" x14ac:dyDescent="0.2">
      <c r="B17" s="17" t="s">
        <v>20</v>
      </c>
      <c r="C17" s="18"/>
      <c r="D17" s="16"/>
      <c r="E17" s="13"/>
      <c r="F17" s="16"/>
      <c r="G17" s="16"/>
      <c r="H17" s="13"/>
      <c r="I17" s="9"/>
    </row>
    <row r="18" spans="2:11" x14ac:dyDescent="0.2">
      <c r="B18" s="17" t="s">
        <v>21</v>
      </c>
      <c r="C18" s="18"/>
      <c r="D18" s="16"/>
      <c r="E18" s="13"/>
      <c r="F18" s="16"/>
      <c r="G18" s="16"/>
      <c r="H18" s="13"/>
    </row>
    <row r="19" spans="2:11" x14ac:dyDescent="0.2">
      <c r="B19" s="10" t="s">
        <v>22</v>
      </c>
      <c r="C19" s="11">
        <v>180000000</v>
      </c>
      <c r="D19" s="14">
        <v>40287868.68</v>
      </c>
      <c r="E19" s="14">
        <v>220287868.68000001</v>
      </c>
      <c r="F19" s="14">
        <v>287868.68</v>
      </c>
      <c r="G19" s="14">
        <v>287868.68</v>
      </c>
      <c r="H19" s="14">
        <f t="shared" si="0"/>
        <v>220000000</v>
      </c>
    </row>
    <row r="20" spans="2:11" x14ac:dyDescent="0.2">
      <c r="B20" s="10"/>
      <c r="C20" s="18"/>
      <c r="D20" s="16"/>
      <c r="E20" s="16"/>
      <c r="F20" s="16"/>
      <c r="G20" s="16"/>
      <c r="H20" s="13"/>
    </row>
    <row r="21" spans="2:11" x14ac:dyDescent="0.2">
      <c r="B21" s="5" t="s">
        <v>23</v>
      </c>
      <c r="C21" s="6">
        <f>C22+C23+C24+C27+C28+C31</f>
        <v>534506102.15999997</v>
      </c>
      <c r="D21" s="6">
        <f>D22+D23+D24+D27+D28+D31</f>
        <v>1977573.03</v>
      </c>
      <c r="E21" s="6">
        <f>E22+E23+E24+E27+E28+E31</f>
        <v>536483675.18999988</v>
      </c>
      <c r="F21" s="6">
        <f>F22+F23+F24+F27+F28+F31</f>
        <v>250205463.64999998</v>
      </c>
      <c r="G21" s="6">
        <f>G22+G23+G24+G27+G28+G31</f>
        <v>207104306.11999992</v>
      </c>
      <c r="H21" s="8">
        <f t="shared" si="0"/>
        <v>286278211.5399999</v>
      </c>
      <c r="K21" s="2"/>
    </row>
    <row r="22" spans="2:11" ht="18.75" customHeight="1" x14ac:dyDescent="0.2">
      <c r="B22" s="10" t="s">
        <v>13</v>
      </c>
      <c r="C22" s="11">
        <v>533119713.32999998</v>
      </c>
      <c r="D22" s="14">
        <v>1977573.03</v>
      </c>
      <c r="E22" s="14">
        <v>535097286.3599999</v>
      </c>
      <c r="F22" s="14">
        <v>249983556.44999999</v>
      </c>
      <c r="G22" s="14">
        <v>206882398.91999993</v>
      </c>
      <c r="H22" s="14">
        <f t="shared" si="0"/>
        <v>285113729.90999991</v>
      </c>
      <c r="J22" s="3"/>
      <c r="K22" s="2"/>
    </row>
    <row r="23" spans="2:11" x14ac:dyDescent="0.2">
      <c r="B23" s="10" t="s">
        <v>14</v>
      </c>
      <c r="C23" s="18"/>
      <c r="D23" s="16"/>
      <c r="E23" s="13">
        <f>C23+D23</f>
        <v>0</v>
      </c>
      <c r="F23" s="16"/>
      <c r="G23" s="16"/>
      <c r="H23" s="13">
        <f t="shared" si="0"/>
        <v>0</v>
      </c>
      <c r="K23" s="3"/>
    </row>
    <row r="24" spans="2:11" x14ac:dyDescent="0.2">
      <c r="B24" s="10" t="s">
        <v>15</v>
      </c>
      <c r="C24" s="11">
        <f>SUM(C25:C26)</f>
        <v>1386388.83</v>
      </c>
      <c r="D24" s="15">
        <f>SUM(D25:D26)</f>
        <v>0</v>
      </c>
      <c r="E24" s="11">
        <f>SUM(E25:E26)</f>
        <v>1386388.83</v>
      </c>
      <c r="F24" s="11">
        <f>SUM(F25:F26)</f>
        <v>221907.20000000004</v>
      </c>
      <c r="G24" s="11">
        <f>+F24</f>
        <v>221907.20000000004</v>
      </c>
      <c r="H24" s="14">
        <f t="shared" si="0"/>
        <v>1164481.6300000001</v>
      </c>
    </row>
    <row r="25" spans="2:11" x14ac:dyDescent="0.2">
      <c r="B25" s="17" t="s">
        <v>16</v>
      </c>
      <c r="C25" s="18"/>
      <c r="D25" s="16"/>
      <c r="E25" s="13">
        <f>C25+D25</f>
        <v>0</v>
      </c>
      <c r="F25" s="16"/>
      <c r="G25" s="16"/>
      <c r="H25" s="13">
        <f t="shared" si="0"/>
        <v>0</v>
      </c>
    </row>
    <row r="26" spans="2:11" x14ac:dyDescent="0.2">
      <c r="B26" s="17" t="s">
        <v>17</v>
      </c>
      <c r="C26" s="11">
        <v>1386388.83</v>
      </c>
      <c r="D26" s="13">
        <v>0</v>
      </c>
      <c r="E26" s="14">
        <f>C26+D26</f>
        <v>1386388.83</v>
      </c>
      <c r="F26" s="14">
        <v>221907.20000000004</v>
      </c>
      <c r="G26" s="14">
        <f>+F26</f>
        <v>221907.20000000004</v>
      </c>
      <c r="H26" s="14">
        <f>E26-F26</f>
        <v>1164481.6300000001</v>
      </c>
    </row>
    <row r="27" spans="2:11" x14ac:dyDescent="0.2">
      <c r="B27" s="10" t="s">
        <v>18</v>
      </c>
      <c r="C27" s="15"/>
      <c r="D27" s="13"/>
      <c r="E27" s="13">
        <f>C27+D27</f>
        <v>0</v>
      </c>
      <c r="F27" s="13"/>
      <c r="G27" s="13"/>
      <c r="H27" s="13">
        <f>E27-F27</f>
        <v>0</v>
      </c>
    </row>
    <row r="28" spans="2:11" ht="25.5" x14ac:dyDescent="0.2">
      <c r="B28" s="10" t="s">
        <v>19</v>
      </c>
      <c r="C28" s="15">
        <f>C29+C30</f>
        <v>0</v>
      </c>
      <c r="D28" s="15">
        <f>D29+D30</f>
        <v>0</v>
      </c>
      <c r="E28" s="15">
        <f>E29+E30</f>
        <v>0</v>
      </c>
      <c r="F28" s="15">
        <f>F29+F30</f>
        <v>0</v>
      </c>
      <c r="G28" s="15">
        <f>G29+G30</f>
        <v>0</v>
      </c>
      <c r="H28" s="13">
        <f t="shared" si="0"/>
        <v>0</v>
      </c>
    </row>
    <row r="29" spans="2:11" x14ac:dyDescent="0.2">
      <c r="B29" s="17" t="s">
        <v>20</v>
      </c>
      <c r="C29" s="18"/>
      <c r="D29" s="16"/>
      <c r="E29" s="13">
        <f>C29+D29</f>
        <v>0</v>
      </c>
      <c r="F29" s="16"/>
      <c r="G29" s="16"/>
      <c r="H29" s="13">
        <f t="shared" si="0"/>
        <v>0</v>
      </c>
    </row>
    <row r="30" spans="2:11" x14ac:dyDescent="0.2">
      <c r="B30" s="17" t="s">
        <v>21</v>
      </c>
      <c r="C30" s="18"/>
      <c r="D30" s="16"/>
      <c r="E30" s="13">
        <f>C30+D30</f>
        <v>0</v>
      </c>
      <c r="F30" s="16"/>
      <c r="G30" s="16"/>
      <c r="H30" s="13">
        <f t="shared" si="0"/>
        <v>0</v>
      </c>
    </row>
    <row r="31" spans="2:11" x14ac:dyDescent="0.2">
      <c r="B31" s="10" t="s">
        <v>22</v>
      </c>
      <c r="C31" s="18"/>
      <c r="D31" s="13"/>
      <c r="E31" s="13">
        <f>C31+D31</f>
        <v>0</v>
      </c>
      <c r="F31" s="13"/>
      <c r="G31" s="13"/>
      <c r="H31" s="13">
        <f t="shared" si="0"/>
        <v>0</v>
      </c>
    </row>
    <row r="32" spans="2:11" x14ac:dyDescent="0.2">
      <c r="B32" s="5" t="s">
        <v>24</v>
      </c>
      <c r="C32" s="6">
        <f>C9+C21</f>
        <v>2194306623.4000001</v>
      </c>
      <c r="D32" s="6">
        <f>D9+D21</f>
        <v>-37602132.139999963</v>
      </c>
      <c r="E32" s="6">
        <f>E9+E21</f>
        <v>2156704491.2599998</v>
      </c>
      <c r="F32" s="6">
        <f t="shared" ref="F32:H32" si="1">F9+F21</f>
        <v>897975718.28999949</v>
      </c>
      <c r="G32" s="6">
        <f t="shared" si="1"/>
        <v>780923565.5799998</v>
      </c>
      <c r="H32" s="6">
        <f t="shared" si="1"/>
        <v>1258728772.9700003</v>
      </c>
    </row>
    <row r="33" spans="2:8" ht="13.5" thickBot="1" x14ac:dyDescent="0.25">
      <c r="B33" s="19"/>
      <c r="C33" s="20"/>
      <c r="D33" s="21"/>
      <c r="E33" s="21"/>
      <c r="F33" s="21"/>
      <c r="G33" s="21"/>
      <c r="H33" s="21"/>
    </row>
    <row r="34" spans="2:8" x14ac:dyDescent="0.2">
      <c r="C34" s="2"/>
      <c r="D34" s="2"/>
      <c r="E34" s="2"/>
      <c r="F34" s="2"/>
      <c r="G34" s="2"/>
      <c r="H34" s="2"/>
    </row>
    <row r="35" spans="2:8" x14ac:dyDescent="0.2">
      <c r="C35" s="9"/>
      <c r="D35" s="9"/>
      <c r="E35" s="9"/>
      <c r="F35" s="9"/>
      <c r="G35" s="9"/>
      <c r="H35" s="9"/>
    </row>
    <row r="36" spans="2:8" x14ac:dyDescent="0.2">
      <c r="B36" s="22" t="s">
        <v>25</v>
      </c>
      <c r="C36" s="22"/>
      <c r="D36" s="22"/>
      <c r="E36" s="22"/>
      <c r="F36" s="22"/>
      <c r="G36" s="22"/>
      <c r="H36" s="22"/>
    </row>
    <row r="37" spans="2:8" x14ac:dyDescent="0.2">
      <c r="B37" s="22"/>
      <c r="C37" s="22"/>
      <c r="D37" s="22"/>
      <c r="E37" s="22"/>
      <c r="F37" s="22"/>
      <c r="G37" s="22"/>
      <c r="H37" s="22"/>
    </row>
    <row r="38" spans="2:8" x14ac:dyDescent="0.2">
      <c r="B38" s="22"/>
      <c r="C38" s="24"/>
      <c r="D38" s="24"/>
      <c r="E38" s="24"/>
      <c r="F38" s="24"/>
      <c r="G38" s="24"/>
      <c r="H38" s="24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1.299212598425197" right="0.70866141732283472" top="0.74803149606299213" bottom="0.74803149606299213" header="0.31496062992125984" footer="0.31496062992125984"/>
  <pageSetup scale="82" orientation="landscape" r:id="rId1"/>
  <ignoredErrors>
    <ignoredError sqref="C12" formulaRange="1"/>
    <ignoredError sqref="E12 E16 E24 E2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F6d_EAEPED_CSP</vt:lpstr>
      <vt:lpstr>'F6d_EAEPED_CSP'!Área_de_impresión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Medina Beltran</dc:creator>
  <cp:lastModifiedBy>Antonio Burgos Marin</cp:lastModifiedBy>
  <cp:lastPrinted>2023-10-16T16:41:26Z</cp:lastPrinted>
  <dcterms:created xsi:type="dcterms:W3CDTF">2023-07-17T20:29:33Z</dcterms:created>
  <dcterms:modified xsi:type="dcterms:W3CDTF">2024-07-12T20:12:10Z</dcterms:modified>
</cp:coreProperties>
</file>