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23.0.53\ContabilidadObras\ADMON 2024-2027\2024\TRANSPARENCIA\4 Cuarto Trimetsre 2024\"/>
    </mc:Choice>
  </mc:AlternateContent>
  <xr:revisionPtr revIDLastSave="0" documentId="8_{B7B211B7-256B-45C4-9F0A-5C0B85EBA958}" xr6:coauthVersionLast="47" xr6:coauthVersionMax="47" xr10:uidLastSave="{00000000-0000-0000-0000-000000000000}"/>
  <bookViews>
    <workbookView xWindow="-120" yWindow="-120" windowWidth="29040" windowHeight="15840" xr2:uid="{3E871F92-FB2C-47A3-AA6F-0BD1ACFDF715}"/>
  </bookViews>
  <sheets>
    <sheet name="GASTO FED" sheetId="1" r:id="rId1"/>
  </sheets>
  <externalReferences>
    <externalReference r:id="rId2"/>
  </externalReferences>
  <definedNames>
    <definedName name="A">#REF!</definedName>
    <definedName name="_xlnm.Print_Area" localSheetId="0">'GASTO FED'!$B$1:$F$12</definedName>
    <definedName name="comboGasto">#REF!</definedName>
    <definedName name="comboPartida">#REF!</definedName>
    <definedName name="D">#REF!</definedName>
    <definedName name="E">#REF!</definedName>
    <definedName name="g">#REF!</definedName>
    <definedName name="h">#REF!</definedName>
    <definedName name="L">#REF!</definedName>
    <definedName name="OBRAS">#REF!</definedName>
    <definedName name="U">#REF!</definedName>
    <definedName name="W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I15" i="1" s="1"/>
  <c r="H13" i="1"/>
  <c r="H14" i="1" s="1"/>
  <c r="H15" i="1" s="1"/>
  <c r="F10" i="1"/>
  <c r="E10" i="1"/>
  <c r="D10" i="1"/>
  <c r="B4" i="1"/>
</calcChain>
</file>

<file path=xl/sharedStrings.xml><?xml version="1.0" encoding="utf-8"?>
<sst xmlns="http://schemas.openxmlformats.org/spreadsheetml/2006/main" count="22" uniqueCount="22">
  <si>
    <t>MUNICIPIO DE QUERÉTARO</t>
  </si>
  <si>
    <t xml:space="preserve">SECRETARIA DE FINANZAS </t>
  </si>
  <si>
    <t>FORMATO DEL EJERCICIO Y DESTINO DE GASTO FEDERALIZADO Y REINTEGROS</t>
  </si>
  <si>
    <t>Programa o Fondo</t>
  </si>
  <si>
    <t>Destino de los Recursos</t>
  </si>
  <si>
    <t>Ejercicio</t>
  </si>
  <si>
    <t>Reintegro</t>
  </si>
  <si>
    <t>Devengado</t>
  </si>
  <si>
    <t>Pagado</t>
  </si>
  <si>
    <t>FORTAMUN</t>
  </si>
  <si>
    <t>FISM</t>
  </si>
  <si>
    <t>RAMO 48</t>
  </si>
  <si>
    <t>Fondo de Aportaciones para la Infraestructura Social y de las Demarcaciones Territoriales del Distrito Federal (FISM-DF) 2024</t>
  </si>
  <si>
    <t>Obra Pública Municipal</t>
  </si>
  <si>
    <t>Fondo de Aportaciones para el Fortalecimiento de los Municipios y de las Demarcaciones Territoriales del Distrito Federal (FORTAMUN) 2024</t>
  </si>
  <si>
    <t>Acciones Seguridad Pública</t>
  </si>
  <si>
    <t>Totales</t>
  </si>
  <si>
    <t>Capital</t>
  </si>
  <si>
    <t>RENDIMIENTOS 2022</t>
  </si>
  <si>
    <t>RENDIMIENTOS 2023</t>
  </si>
  <si>
    <t>SUMA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</si>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</sst>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0" xfId="0" applyFont="1" applyFill="1" applyAlignment="1">
      <alignment horizontal="center" wrapText="1"/>
    </xf>
    <xf numFmtId="0" fontId="3" fillId="0" borderId="0" xfId="0" applyFont="1"/>
    <xf numFmtId="43" fontId="4" fillId="2" borderId="0" xfId="1" applyFont="1" applyFill="1" applyAlignment="1">
      <alignment horizontal="center" wrapText="1"/>
    </xf>
    <xf numFmtId="0" fontId="3" fillId="2" borderId="0" xfId="0" applyFont="1" applyFill="1" applyAlignment="1">
      <alignment horizontal="left" vertical="top" wrapText="1"/>
    </xf>
    <xf numFmtId="44" fontId="3" fillId="2" borderId="0" xfId="2" applyFont="1" applyFill="1" applyAlignment="1">
      <alignment wrapText="1"/>
    </xf>
    <xf numFmtId="43" fontId="3" fillId="0" borderId="0" xfId="1" applyFont="1"/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43" fontId="3" fillId="0" borderId="3" xfId="1" applyFont="1" applyBorder="1" applyAlignment="1">
      <alignment vertical="center"/>
    </xf>
    <xf numFmtId="43" fontId="3" fillId="0" borderId="5" xfId="1" applyFont="1" applyFill="1" applyBorder="1" applyAlignment="1">
      <alignment vertical="center"/>
    </xf>
    <xf numFmtId="43" fontId="3" fillId="0" borderId="3" xfId="1" applyFont="1" applyFill="1" applyBorder="1" applyAlignment="1">
      <alignment vertical="center"/>
    </xf>
    <xf numFmtId="43" fontId="3" fillId="0" borderId="0" xfId="1" applyFont="1" applyBorder="1"/>
    <xf numFmtId="0" fontId="6" fillId="0" borderId="0" xfId="0" applyFont="1"/>
    <xf numFmtId="43" fontId="3" fillId="0" borderId="0" xfId="0" applyNumberFormat="1" applyFont="1"/>
    <xf numFmtId="43" fontId="6" fillId="0" borderId="0" xfId="1" applyFont="1"/>
    <xf numFmtId="0" fontId="3" fillId="0" borderId="0" xfId="0" applyFont="1" applyAlignment="1">
      <alignment horizontal="left" wrapText="1"/>
    </xf>
    <xf numFmtId="43" fontId="3" fillId="0" borderId="0" xfId="0" applyNumberFormat="1" applyFont="1" applyAlignment="1">
      <alignment horizontal="left" wrapText="1"/>
    </xf>
    <xf numFmtId="0" fontId="3" fillId="0" borderId="0" xfId="0" applyFont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3" fontId="5" fillId="3" borderId="3" xfId="1" applyFont="1" applyFill="1" applyBorder="1" applyAlignment="1">
      <alignment horizontal="center" vertical="center"/>
    </xf>
    <xf numFmtId="43" fontId="5" fillId="3" borderId="2" xfId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3" fontId="5" fillId="3" borderId="3" xfId="1" applyFont="1" applyFill="1" applyBorder="1" applyAlignment="1">
      <alignment horizontal="center" vertical="center"/>
    </xf>
    <xf numFmtId="43" fontId="5" fillId="3" borderId="5" xfId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43" fontId="5" fillId="3" borderId="3" xfId="1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1819275</xdr:colOff>
      <xdr:row>0</xdr:row>
      <xdr:rowOff>28575</xdr:rowOff>
    </xdr:from>
    <xdr:to>
      <xdr:col>2</xdr:col>
      <xdr:colOff>1819275</xdr:colOff>
      <xdr:row>3</xdr:row>
      <xdr:rowOff>31521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F6221D-66D0-4017-B05F-EF9A78AA1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8575"/>
          <a:ext cx="0" cy="660171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1819275</xdr:colOff>
      <xdr:row>0</xdr:row>
      <xdr:rowOff>28575</xdr:rowOff>
    </xdr:from>
    <xdr:to>
      <xdr:col>2</xdr:col>
      <xdr:colOff>1819275</xdr:colOff>
      <xdr:row>3</xdr:row>
      <xdr:rowOff>31521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5499409B-ACCE-46B9-8665-CBAC0A8B0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8575"/>
          <a:ext cx="0" cy="660171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1819275</xdr:colOff>
      <xdr:row>0</xdr:row>
      <xdr:rowOff>28575</xdr:rowOff>
    </xdr:from>
    <xdr:to>
      <xdr:col>2</xdr:col>
      <xdr:colOff>1819275</xdr:colOff>
      <xdr:row>3</xdr:row>
      <xdr:rowOff>31521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2D76513-C420-4DFB-A5BA-874BC53F4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8575"/>
          <a:ext cx="0" cy="660171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1819275</xdr:colOff>
      <xdr:row>0</xdr:row>
      <xdr:rowOff>28575</xdr:rowOff>
    </xdr:from>
    <xdr:to>
      <xdr:col>2</xdr:col>
      <xdr:colOff>1819275</xdr:colOff>
      <xdr:row>3</xdr:row>
      <xdr:rowOff>31521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8973DA06-C360-4D02-9150-CD04A7D19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8575"/>
          <a:ext cx="0" cy="660171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1819275</xdr:colOff>
      <xdr:row>0</xdr:row>
      <xdr:rowOff>28575</xdr:rowOff>
    </xdr:from>
    <xdr:to>
      <xdr:col>2</xdr:col>
      <xdr:colOff>1819275</xdr:colOff>
      <xdr:row>3</xdr:row>
      <xdr:rowOff>31521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27A4CCB9-6ED2-4C28-9461-DB3BB5CDF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8575"/>
          <a:ext cx="0" cy="660171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1819275</xdr:colOff>
      <xdr:row>0</xdr:row>
      <xdr:rowOff>28575</xdr:rowOff>
    </xdr:from>
    <xdr:to>
      <xdr:col>2</xdr:col>
      <xdr:colOff>1819275</xdr:colOff>
      <xdr:row>3</xdr:row>
      <xdr:rowOff>31521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EF16BA90-533C-421D-9469-EDA1541F1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8575"/>
          <a:ext cx="0" cy="660171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1819275</xdr:colOff>
      <xdr:row>0</xdr:row>
      <xdr:rowOff>28575</xdr:rowOff>
    </xdr:from>
    <xdr:to>
      <xdr:col>2</xdr:col>
      <xdr:colOff>1819275</xdr:colOff>
      <xdr:row>3</xdr:row>
      <xdr:rowOff>31521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01F40EB9-A358-405F-BD48-3FF133480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8575"/>
          <a:ext cx="0" cy="660171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1819275</xdr:colOff>
      <xdr:row>0</xdr:row>
      <xdr:rowOff>28575</xdr:rowOff>
    </xdr:from>
    <xdr:to>
      <xdr:col>2</xdr:col>
      <xdr:colOff>1819275</xdr:colOff>
      <xdr:row>3</xdr:row>
      <xdr:rowOff>31521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9822F1F7-3628-49A7-A878-1B841B23C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28575"/>
          <a:ext cx="0" cy="660171"/>
        </a:xfrm>
        <a:prstGeom prst="rect">
          <a:avLst/>
        </a:prstGeom>
        <a:noFill/>
      </xdr:spPr>
    </xdr:pic>
    <xdr:clientData/>
  </xdr:twoCellAnchor>
  <xdr:oneCellAnchor>
    <xdr:from>
      <xdr:col>0</xdr:col>
      <xdr:colOff>400051</xdr:colOff>
      <xdr:row>1</xdr:row>
      <xdr:rowOff>38100</xdr:rowOff>
    </xdr:from>
    <xdr:ext cx="2002298" cy="476250"/>
    <xdr:pic>
      <xdr:nvPicPr>
        <xdr:cNvPr id="10" name="Imagen 9">
          <a:extLst>
            <a:ext uri="{FF2B5EF4-FFF2-40B4-BE49-F238E27FC236}">
              <a16:creationId xmlns:a16="http://schemas.microsoft.com/office/drawing/2014/main" id="{AD69DE69-4729-4B50-BCE8-CEFF41A05F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129" t="4623" r="27910" b="56302"/>
        <a:stretch/>
      </xdr:blipFill>
      <xdr:spPr bwMode="auto">
        <a:xfrm>
          <a:off x="400051" y="304800"/>
          <a:ext cx="2002298" cy="476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72.23.0.53\ContabilidadObras\ADMON%202024-2027\2024\TRANSPARENCIA\4%20Cuarto%20Trimetsre%202024\Reportes%20de%20Transparencia%204T%202024.xlsx" TargetMode="External"/><Relationship Id="rId1" Type="http://schemas.openxmlformats.org/officeDocument/2006/relationships/externalLinkPath" Target="Reportes%20de%20Transparencia%204T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SM"/>
      <sheetName val="FORTAMUN"/>
      <sheetName val="GASTO FED"/>
      <sheetName val="POR ORDEN DE G"/>
      <sheetName val="CTAS BANCARIAS"/>
      <sheetName val="PAPEL  fORTAMUN"/>
      <sheetName val="PAPEL  fORTAMUN."/>
      <sheetName val="PAPEL  fORTAMUN.."/>
      <sheetName val="PAPEL FISM."/>
      <sheetName val="Papel GASTO FED"/>
    </sheetNames>
    <sheetDataSet>
      <sheetData sheetId="0"/>
      <sheetData sheetId="1">
        <row r="4">
          <cell r="B4" t="str">
            <v>de 01 de octubre 2024 al 31 de diciembre de 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CE581-B26E-4E62-B1A8-F5A1345C035D}">
  <sheetPr>
    <tabColor rgb="FF9FD8FF"/>
    <pageSetUpPr fitToPage="1"/>
  </sheetPr>
  <dimension ref="B1:K23"/>
  <sheetViews>
    <sheetView showGridLines="0" tabSelected="1" zoomScaleNormal="100" workbookViewId="0">
      <selection activeCell="B19" sqref="B19"/>
    </sheetView>
  </sheetViews>
  <sheetFormatPr baseColWidth="10" defaultRowHeight="12.75" x14ac:dyDescent="0.2"/>
  <cols>
    <col min="1" max="1" width="6.140625" style="2" customWidth="1"/>
    <col min="2" max="2" width="64.140625" style="18" customWidth="1"/>
    <col min="3" max="3" width="36" style="18" customWidth="1"/>
    <col min="4" max="5" width="16.5703125" style="6" bestFit="1" customWidth="1"/>
    <col min="6" max="6" width="14.85546875" style="6" bestFit="1" customWidth="1"/>
    <col min="7" max="7" width="6.140625" style="2" customWidth="1"/>
    <col min="8" max="9" width="14.85546875" style="2" hidden="1" customWidth="1"/>
    <col min="10" max="10" width="0" style="2" hidden="1" customWidth="1"/>
    <col min="11" max="11" width="12.85546875" style="2" hidden="1" customWidth="1"/>
    <col min="12" max="16384" width="11.42578125" style="2"/>
  </cols>
  <sheetData>
    <row r="1" spans="2:11" ht="21" customHeight="1" x14ac:dyDescent="0.25">
      <c r="B1" s="1" t="s">
        <v>0</v>
      </c>
      <c r="C1" s="1"/>
      <c r="D1" s="1"/>
      <c r="E1" s="1"/>
      <c r="F1" s="1"/>
    </row>
    <row r="2" spans="2:11" ht="15" x14ac:dyDescent="0.25">
      <c r="B2" s="1" t="s">
        <v>1</v>
      </c>
      <c r="C2" s="1"/>
      <c r="D2" s="1"/>
      <c r="E2" s="1"/>
      <c r="F2" s="1"/>
    </row>
    <row r="3" spans="2:11" ht="15.75" customHeight="1" x14ac:dyDescent="0.25">
      <c r="B3" s="1" t="s">
        <v>2</v>
      </c>
      <c r="C3" s="1"/>
      <c r="D3" s="1"/>
      <c r="E3" s="1"/>
      <c r="F3" s="1"/>
    </row>
    <row r="4" spans="2:11" ht="15.75" customHeight="1" x14ac:dyDescent="0.2">
      <c r="B4" s="3" t="str">
        <f>+[1]FORTAMUN!B4</f>
        <v>de 01 de octubre 2024 al 31 de diciembre de 2024</v>
      </c>
      <c r="C4" s="3"/>
      <c r="D4" s="3"/>
      <c r="E4" s="3"/>
      <c r="F4" s="3"/>
    </row>
    <row r="5" spans="2:11" ht="18" customHeight="1" x14ac:dyDescent="0.2">
      <c r="B5" s="4"/>
      <c r="C5" s="5"/>
    </row>
    <row r="6" spans="2:11" ht="15" customHeight="1" x14ac:dyDescent="0.2">
      <c r="B6" s="19" t="s">
        <v>3</v>
      </c>
      <c r="C6" s="20" t="s">
        <v>4</v>
      </c>
      <c r="D6" s="21" t="s">
        <v>5</v>
      </c>
      <c r="E6" s="21"/>
      <c r="F6" s="22" t="s">
        <v>6</v>
      </c>
    </row>
    <row r="7" spans="2:11" ht="30" customHeight="1" x14ac:dyDescent="0.2">
      <c r="B7" s="23"/>
      <c r="C7" s="24"/>
      <c r="D7" s="25" t="s">
        <v>7</v>
      </c>
      <c r="E7" s="25" t="s">
        <v>8</v>
      </c>
      <c r="F7" s="26"/>
      <c r="H7" s="2" t="s">
        <v>9</v>
      </c>
      <c r="I7" s="2" t="s">
        <v>10</v>
      </c>
      <c r="K7" s="2" t="s">
        <v>11</v>
      </c>
    </row>
    <row r="8" spans="2:11" ht="36" customHeight="1" x14ac:dyDescent="0.2">
      <c r="B8" s="7" t="s">
        <v>12</v>
      </c>
      <c r="C8" s="8" t="s">
        <v>13</v>
      </c>
      <c r="D8" s="9">
        <v>74492280.780000046</v>
      </c>
      <c r="E8" s="10">
        <v>74223969.550000027</v>
      </c>
      <c r="F8" s="11">
        <v>0</v>
      </c>
      <c r="H8" s="12"/>
      <c r="I8" s="12"/>
      <c r="J8" s="13"/>
      <c r="K8" s="14"/>
    </row>
    <row r="9" spans="2:11" ht="36" customHeight="1" x14ac:dyDescent="0.2">
      <c r="B9" s="7" t="s">
        <v>14</v>
      </c>
      <c r="C9" s="8" t="s">
        <v>15</v>
      </c>
      <c r="D9" s="9">
        <v>255575094.61999965</v>
      </c>
      <c r="E9" s="10">
        <v>301401276.96000004</v>
      </c>
      <c r="F9" s="11">
        <v>0</v>
      </c>
      <c r="H9" s="12"/>
      <c r="I9" s="12"/>
      <c r="J9" s="13"/>
      <c r="K9" s="14"/>
    </row>
    <row r="10" spans="2:11" x14ac:dyDescent="0.2">
      <c r="B10" s="27" t="s">
        <v>16</v>
      </c>
      <c r="C10" s="27"/>
      <c r="D10" s="28">
        <f>SUM(D8:D9)</f>
        <v>330067375.39999968</v>
      </c>
      <c r="E10" s="28">
        <f>SUM(E8:E9)</f>
        <v>375625246.51000005</v>
      </c>
      <c r="F10" s="28">
        <f>SUM(F8:F9)</f>
        <v>0</v>
      </c>
      <c r="H10" s="6">
        <v>0</v>
      </c>
      <c r="I10" s="12">
        <v>6267743.3799999999</v>
      </c>
      <c r="J10" s="15" t="s">
        <v>17</v>
      </c>
    </row>
    <row r="11" spans="2:11" x14ac:dyDescent="0.2">
      <c r="B11" s="16"/>
      <c r="C11" s="16"/>
      <c r="D11" s="16"/>
      <c r="E11" s="16"/>
      <c r="F11" s="16"/>
      <c r="H11" s="12">
        <v>660858.68000000005</v>
      </c>
      <c r="I11" s="12">
        <v>2442042.37</v>
      </c>
      <c r="J11" s="13" t="s">
        <v>18</v>
      </c>
    </row>
    <row r="12" spans="2:11" x14ac:dyDescent="0.2">
      <c r="B12" s="16"/>
      <c r="C12" s="16"/>
      <c r="D12" s="16"/>
      <c r="E12" s="16"/>
      <c r="F12" s="16"/>
      <c r="H12" s="6">
        <v>21151.74</v>
      </c>
      <c r="I12" s="6"/>
      <c r="J12" s="13" t="s">
        <v>19</v>
      </c>
    </row>
    <row r="13" spans="2:11" x14ac:dyDescent="0.2">
      <c r="B13" s="16"/>
      <c r="C13" s="16"/>
      <c r="D13" s="16"/>
      <c r="E13" s="16"/>
      <c r="F13" s="16"/>
      <c r="H13" s="6">
        <f>H11+H12</f>
        <v>682010.42</v>
      </c>
      <c r="I13" s="6">
        <f>+I10+I11</f>
        <v>8709785.75</v>
      </c>
      <c r="J13" s="13" t="s">
        <v>20</v>
      </c>
    </row>
    <row r="14" spans="2:11" x14ac:dyDescent="0.2">
      <c r="B14" s="16"/>
      <c r="C14" s="16"/>
      <c r="D14" s="16"/>
      <c r="E14" s="16"/>
      <c r="F14" s="16"/>
      <c r="H14" s="6" t="e">
        <f>+#REF!+H13</f>
        <v>#REF!</v>
      </c>
      <c r="I14" s="6"/>
      <c r="J14" s="13" t="s">
        <v>21</v>
      </c>
    </row>
    <row r="15" spans="2:11" x14ac:dyDescent="0.2">
      <c r="B15" s="17"/>
      <c r="C15" s="16"/>
      <c r="D15" s="16"/>
      <c r="E15" s="16"/>
      <c r="F15" s="16"/>
      <c r="H15" s="6" t="e">
        <f>+#REF!-H14</f>
        <v>#REF!</v>
      </c>
      <c r="I15" s="6" t="e">
        <f>+#REF!-I13</f>
        <v>#REF!</v>
      </c>
    </row>
    <row r="23" s="2" customFormat="1" x14ac:dyDescent="0.2"/>
  </sheetData>
  <mergeCells count="13">
    <mergeCell ref="B11:F11"/>
    <mergeCell ref="B12:F12"/>
    <mergeCell ref="B13:F13"/>
    <mergeCell ref="B14:F14"/>
    <mergeCell ref="B15:F15"/>
    <mergeCell ref="B1:F1"/>
    <mergeCell ref="B2:F2"/>
    <mergeCell ref="B3:F3"/>
    <mergeCell ref="B4:F4"/>
    <mergeCell ref="B6:B7"/>
    <mergeCell ref="C6:C7"/>
    <mergeCell ref="D6:E6"/>
    <mergeCell ref="F6:F7"/>
  </mergeCells>
  <pageMargins left="0.23622047244094491" right="0.23622047244094491" top="0.74803149606299213" bottom="0.7480314960629921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GASTO FED</vt:lpstr>
      <vt:lpstr>'GASTO FED'!Área_de_impresión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Yanett Almaraz Mateo</dc:creator>
  <cp:lastModifiedBy>Yanett Almaraz Mateo</cp:lastModifiedBy>
  <dcterms:created xsi:type="dcterms:W3CDTF">2025-01-17T22:41:00Z</dcterms:created>
  <dcterms:modified xsi:type="dcterms:W3CDTF">2025-01-17T22:42:02Z</dcterms:modified>
</cp:coreProperties>
</file>