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\Revisión presupuestal periódica\10 Octubre 2025\06. Reporte CONAC\2 EXCEL SIN FIRMA\"/>
    </mc:Choice>
  </mc:AlternateContent>
  <bookViews>
    <workbookView xWindow="0" yWindow="0" windowWidth="20490" windowHeight="7620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21" i="1"/>
  <c r="G21" i="1"/>
  <c r="F21" i="1"/>
  <c r="E21" i="1"/>
  <c r="D21" i="1"/>
  <c r="I13" i="1"/>
  <c r="H14" i="1"/>
  <c r="I12" i="1"/>
  <c r="G14" i="1"/>
  <c r="I11" i="1"/>
  <c r="E14" i="1"/>
  <c r="D14" i="1"/>
  <c r="E23" i="1" l="1"/>
  <c r="G23" i="1"/>
  <c r="D23" i="1"/>
  <c r="I14" i="1"/>
  <c r="H23" i="1"/>
  <c r="F14" i="1"/>
  <c r="F23" i="1" s="1"/>
  <c r="I18" i="1"/>
  <c r="I21" i="1" s="1"/>
  <c r="I23" i="1" l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<sst xmlns="http://schemas.openxmlformats.org/spreadsheetml/2006/main" count="27" uniqueCount="23">
  <si>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</si>
  <si>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</si>
  <si>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</si>
  <si>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</si>
  <si>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01/01/2025 AL 31/10/2025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</si>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</sst>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2" borderId="0" xfId="2" applyFont="1" applyFill="1" applyAlignment="1">
      <alignment horizontal="center"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left"/>
    </xf>
    <xf numFmtId="43" fontId="7" fillId="0" borderId="0" xfId="1" applyFont="1" applyFill="1" applyBorder="1" applyAlignment="1" applyProtection="1">
      <alignment horizontal="left"/>
    </xf>
    <xf numFmtId="0" fontId="7" fillId="5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  <xf numFmtId="43" fontId="4" fillId="0" borderId="0" xfId="1" applyFont="1" applyFill="1" applyBorder="1" applyAlignment="1" applyProtection="1"/>
    <xf numFmtId="0" fontId="3" fillId="6" borderId="0" xfId="2" applyFont="1" applyFill="1"/>
    <xf numFmtId="43" fontId="3" fillId="6" borderId="0" xfId="1" applyFont="1" applyFill="1" applyBorder="1" applyAlignment="1" applyProtection="1"/>
    <xf numFmtId="0" fontId="3" fillId="0" borderId="0" xfId="2" applyFont="1"/>
    <xf numFmtId="0" fontId="7" fillId="6" borderId="0" xfId="2" applyFont="1" applyFill="1" applyAlignment="1">
      <alignment horizontal="left"/>
    </xf>
    <xf numFmtId="43" fontId="7" fillId="6" borderId="0" xfId="1" applyFont="1" applyFill="1" applyBorder="1" applyAlignment="1" applyProtection="1"/>
    <xf numFmtId="0" fontId="6" fillId="0" borderId="0" xfId="0" applyFont="1"/>
    <xf numFmtId="0" fontId="6" fillId="7" borderId="0" xfId="0" applyFont="1" applyFill="1"/>
    <xf numFmtId="0" fontId="6" fillId="0" borderId="0" xfId="0" applyFont="1"/>
    <xf numFmtId="43" fontId="4" fillId="0" borderId="0" xfId="1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67"/>
  <sheetViews>
    <sheetView tabSelected="1" topLeftCell="A16" zoomScale="70" zoomScaleNormal="70" workbookViewId="0">
      <selection activeCell="A4" sqref="A4"/>
    </sheetView>
  </sheetViews>
  <sheetFormatPr baseColWidth="10" defaultColWidth="11.42578125" defaultRowHeight="15" customHeight="1" x14ac:dyDescent="0.25"/>
  <cols>
    <col min="1" max="1" width="8.140625" style="2" customWidth="1"/>
    <col min="2" max="2" width="30.28515625" style="2" customWidth="1"/>
    <col min="3" max="3" width="8.5703125" style="2" customWidth="1"/>
    <col min="4" max="9" width="30.85546875" style="22" customWidth="1"/>
    <col min="10" max="10" width="11.42578125" style="2"/>
    <col min="11" max="11" width="16" style="2" bestFit="1" customWidth="1"/>
    <col min="12" max="16384" width="11.42578125" style="2"/>
  </cols>
  <sheetData>
    <row r="1" spans="2:9" ht="15.75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ht="15.75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2:9" ht="15.75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2:9" ht="15.75" x14ac:dyDescent="0.25">
      <c r="B4" s="1" t="s">
        <v>3</v>
      </c>
      <c r="C4" s="1"/>
      <c r="D4" s="1"/>
      <c r="E4" s="1"/>
      <c r="F4" s="1"/>
      <c r="G4" s="1"/>
      <c r="H4" s="1"/>
      <c r="I4" s="1"/>
    </row>
    <row r="5" spans="2:9" ht="15.75" x14ac:dyDescent="0.25">
      <c r="B5" s="3" t="s">
        <v>4</v>
      </c>
      <c r="C5" s="3"/>
      <c r="D5" s="3"/>
      <c r="E5" s="3"/>
      <c r="F5" s="3"/>
      <c r="G5" s="3"/>
      <c r="H5" s="3"/>
      <c r="I5" s="3"/>
    </row>
    <row r="6" spans="2:9" ht="15.75" x14ac:dyDescent="0.25">
      <c r="B6" s="4"/>
      <c r="C6" s="4"/>
      <c r="D6" s="5"/>
      <c r="E6" s="5"/>
      <c r="F6" s="5"/>
      <c r="G6" s="5"/>
      <c r="H6" s="5"/>
      <c r="I6" s="5"/>
    </row>
    <row r="7" spans="2:9" s="8" customFormat="1" ht="33" customHeight="1" x14ac:dyDescent="0.25">
      <c r="B7" s="6" t="s">
        <v>5</v>
      </c>
      <c r="C7" s="7"/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</row>
    <row r="8" spans="2:9" ht="15.75" x14ac:dyDescent="0.25">
      <c r="B8" s="9"/>
      <c r="C8" s="9"/>
      <c r="D8" s="10"/>
      <c r="E8" s="10"/>
      <c r="F8" s="10"/>
      <c r="G8" s="10"/>
      <c r="H8" s="10"/>
      <c r="I8" s="10"/>
    </row>
    <row r="9" spans="2:9" ht="15.75" x14ac:dyDescent="0.25">
      <c r="B9" s="11" t="s">
        <v>12</v>
      </c>
      <c r="C9" s="11"/>
      <c r="D9" s="11"/>
      <c r="E9" s="11"/>
      <c r="F9" s="11"/>
      <c r="G9" s="11"/>
      <c r="H9" s="11"/>
      <c r="I9" s="11"/>
    </row>
    <row r="10" spans="2:9" ht="15.75" x14ac:dyDescent="0.25">
      <c r="B10" s="12" t="s">
        <v>13</v>
      </c>
      <c r="C10" s="12"/>
      <c r="D10" s="12"/>
      <c r="E10" s="12"/>
      <c r="F10" s="12"/>
      <c r="G10" s="12"/>
      <c r="H10" s="12"/>
      <c r="I10" s="12"/>
    </row>
    <row r="11" spans="2:9" ht="15" customHeight="1" x14ac:dyDescent="0.25">
      <c r="B11" s="2" t="s">
        <v>14</v>
      </c>
      <c r="D11" s="13">
        <v>1271528547</v>
      </c>
      <c r="E11" s="13">
        <v>88292412.410000101</v>
      </c>
      <c r="F11" s="13">
        <v>1359820959.4100001</v>
      </c>
      <c r="G11" s="13">
        <v>865453921.43000007</v>
      </c>
      <c r="H11" s="13">
        <v>793613469.03000021</v>
      </c>
      <c r="I11" s="13">
        <f>+F11-G11</f>
        <v>494367037.98000002</v>
      </c>
    </row>
    <row r="12" spans="2:9" ht="15" customHeight="1" x14ac:dyDescent="0.25">
      <c r="B12" s="2" t="s">
        <v>15</v>
      </c>
      <c r="D12" s="13">
        <v>42508915</v>
      </c>
      <c r="E12" s="13">
        <v>0</v>
      </c>
      <c r="F12" s="13">
        <v>42508915</v>
      </c>
      <c r="G12" s="13">
        <v>0</v>
      </c>
      <c r="H12" s="13">
        <v>0</v>
      </c>
      <c r="I12" s="13">
        <f>+F12-G12</f>
        <v>42508915</v>
      </c>
    </row>
    <row r="13" spans="2:9" ht="15" customHeight="1" x14ac:dyDescent="0.25">
      <c r="B13" s="2" t="s">
        <v>16</v>
      </c>
      <c r="D13" s="13">
        <v>0</v>
      </c>
      <c r="E13" s="13">
        <v>39989556.760000005</v>
      </c>
      <c r="F13" s="13">
        <v>39989556.760000005</v>
      </c>
      <c r="G13" s="13">
        <v>6070404.75</v>
      </c>
      <c r="H13" s="13">
        <v>6042206.6200000001</v>
      </c>
      <c r="I13" s="13">
        <f>+F13-G13</f>
        <v>33919152.010000005</v>
      </c>
    </row>
    <row r="14" spans="2:9" s="16" customFormat="1" ht="15" customHeight="1" x14ac:dyDescent="0.25">
      <c r="B14" s="14" t="s">
        <v>17</v>
      </c>
      <c r="C14" s="14"/>
      <c r="D14" s="15">
        <f>SUM(D11:D13)</f>
        <v>1314037462</v>
      </c>
      <c r="E14" s="15">
        <f t="shared" ref="E14:I14" si="0">SUM(E11:E13)</f>
        <v>128281969.17000011</v>
      </c>
      <c r="F14" s="15">
        <f t="shared" si="0"/>
        <v>1442319431.1700001</v>
      </c>
      <c r="G14" s="15">
        <f t="shared" si="0"/>
        <v>871524326.18000007</v>
      </c>
      <c r="H14" s="15">
        <f t="shared" si="0"/>
        <v>799655675.65000021</v>
      </c>
      <c r="I14" s="15">
        <f t="shared" si="0"/>
        <v>570795104.99000001</v>
      </c>
    </row>
    <row r="15" spans="2:9" ht="15" customHeight="1" x14ac:dyDescent="0.25">
      <c r="B15" s="12" t="s">
        <v>13</v>
      </c>
      <c r="C15" s="12"/>
      <c r="D15" s="12"/>
      <c r="E15" s="12"/>
      <c r="F15" s="12"/>
      <c r="G15" s="12"/>
      <c r="H15" s="12"/>
      <c r="I15" s="12"/>
    </row>
    <row r="16" spans="2:9" ht="15" customHeight="1" x14ac:dyDescent="0.25">
      <c r="B16" s="11" t="s">
        <v>18</v>
      </c>
      <c r="C16" s="11"/>
      <c r="D16" s="11"/>
      <c r="E16" s="11"/>
      <c r="F16" s="11"/>
      <c r="G16" s="11"/>
      <c r="H16" s="11"/>
      <c r="I16" s="11"/>
    </row>
    <row r="17" spans="2:9" ht="15" customHeight="1" x14ac:dyDescent="0.25">
      <c r="B17" s="12" t="s">
        <v>13</v>
      </c>
      <c r="C17" s="12"/>
      <c r="D17" s="12"/>
      <c r="E17" s="12"/>
      <c r="F17" s="12"/>
      <c r="G17" s="12"/>
      <c r="H17" s="12"/>
      <c r="I17" s="12"/>
    </row>
    <row r="18" spans="2:9" ht="15" customHeight="1" x14ac:dyDescent="0.25">
      <c r="B18" s="2" t="s">
        <v>19</v>
      </c>
      <c r="D18" s="13">
        <v>4539341118</v>
      </c>
      <c r="E18" s="13">
        <v>1028976655.2969981</v>
      </c>
      <c r="F18" s="13">
        <v>5568317773.296979</v>
      </c>
      <c r="G18" s="13">
        <v>4047336147.4499884</v>
      </c>
      <c r="H18" s="13">
        <v>3848770239.8499913</v>
      </c>
      <c r="I18" s="13">
        <f>+F18-G18</f>
        <v>1520981625.8469906</v>
      </c>
    </row>
    <row r="19" spans="2:9" ht="15" customHeight="1" x14ac:dyDescent="0.25">
      <c r="B19" s="2" t="s">
        <v>14</v>
      </c>
      <c r="D19" s="13">
        <v>1756376561</v>
      </c>
      <c r="E19" s="13">
        <v>268777524.85999966</v>
      </c>
      <c r="F19" s="13">
        <v>2025154085.8599982</v>
      </c>
      <c r="G19" s="13">
        <v>1605938477.899996</v>
      </c>
      <c r="H19" s="13">
        <v>1431000693.3299963</v>
      </c>
      <c r="I19" s="13">
        <f>+F19-G19</f>
        <v>419215607.96000218</v>
      </c>
    </row>
    <row r="20" spans="2:9" ht="15" customHeight="1" x14ac:dyDescent="0.25">
      <c r="D20" s="13"/>
      <c r="E20" s="13"/>
      <c r="F20" s="13"/>
      <c r="G20" s="13"/>
      <c r="H20" s="13"/>
      <c r="I20" s="13"/>
    </row>
    <row r="21" spans="2:9" s="16" customFormat="1" ht="15" customHeight="1" x14ac:dyDescent="0.25">
      <c r="B21" s="14" t="s">
        <v>20</v>
      </c>
      <c r="C21" s="14"/>
      <c r="D21" s="15">
        <f t="shared" ref="D21:I21" si="1">SUM(D18:D19)</f>
        <v>6295717679</v>
      </c>
      <c r="E21" s="15">
        <f t="shared" si="1"/>
        <v>1297754180.1569977</v>
      </c>
      <c r="F21" s="15">
        <f t="shared" si="1"/>
        <v>7593471859.1569767</v>
      </c>
      <c r="G21" s="15">
        <f t="shared" si="1"/>
        <v>5653274625.3499842</v>
      </c>
      <c r="H21" s="15">
        <f t="shared" si="1"/>
        <v>5279770933.1799879</v>
      </c>
      <c r="I21" s="15">
        <f t="shared" si="1"/>
        <v>1940197233.8069928</v>
      </c>
    </row>
    <row r="22" spans="2:9" ht="15" customHeight="1" x14ac:dyDescent="0.25">
      <c r="B22" s="12" t="s">
        <v>13</v>
      </c>
      <c r="C22" s="12"/>
      <c r="D22" s="12"/>
      <c r="E22" s="12"/>
      <c r="F22" s="12"/>
      <c r="G22" s="12"/>
      <c r="H22" s="12"/>
      <c r="I22" s="12"/>
    </row>
    <row r="23" spans="2:9" ht="19.5" customHeight="1" x14ac:dyDescent="0.25">
      <c r="B23" s="17" t="s">
        <v>21</v>
      </c>
      <c r="C23" s="17"/>
      <c r="D23" s="18">
        <f t="shared" ref="D23:I23" si="2">+D21+D14</f>
        <v>7609755141</v>
      </c>
      <c r="E23" s="18">
        <f t="shared" si="2"/>
        <v>1426036149.3269978</v>
      </c>
      <c r="F23" s="18">
        <f t="shared" si="2"/>
        <v>9035791290.3269768</v>
      </c>
      <c r="G23" s="18">
        <f t="shared" si="2"/>
        <v>6524798951.5299845</v>
      </c>
      <c r="H23" s="18">
        <f t="shared" si="2"/>
        <v>6079426608.8299885</v>
      </c>
      <c r="I23" s="18">
        <f t="shared" si="2"/>
        <v>2510992338.7969928</v>
      </c>
    </row>
    <row r="26" spans="2:9" s="19" customFormat="1" ht="15.75" x14ac:dyDescent="0.25"/>
    <row r="27" spans="2:9" s="19" customFormat="1" ht="15.75" x14ac:dyDescent="0.25"/>
    <row r="28" spans="2:9" s="19" customFormat="1" ht="15.75" x14ac:dyDescent="0.25"/>
    <row r="29" spans="2:9" s="19" customFormat="1" ht="15.75" x14ac:dyDescent="0.25"/>
    <row r="30" spans="2:9" s="19" customFormat="1" ht="15.75" x14ac:dyDescent="0.25"/>
    <row r="31" spans="2:9" s="19" customFormat="1" ht="15.75" x14ac:dyDescent="0.25"/>
    <row r="32" spans="2:9" s="19" customFormat="1" ht="15.75" x14ac:dyDescent="0.25"/>
    <row r="33" s="19" customFormat="1" ht="15.75" x14ac:dyDescent="0.25"/>
    <row r="34" s="19" customFormat="1" ht="15.75" x14ac:dyDescent="0.25"/>
    <row r="35" s="19" customFormat="1" ht="15.75" x14ac:dyDescent="0.25"/>
    <row r="36" s="19" customFormat="1" ht="15.75" x14ac:dyDescent="0.25"/>
    <row r="37" s="19" customFormat="1" ht="15.75" x14ac:dyDescent="0.25"/>
    <row r="38" s="19" customFormat="1" ht="15.75" x14ac:dyDescent="0.25"/>
    <row r="39" s="19" customFormat="1" ht="15.75" x14ac:dyDescent="0.25"/>
    <row r="40" s="19" customFormat="1" ht="15.75" x14ac:dyDescent="0.25"/>
    <row r="41" s="19" customFormat="1" ht="15.75" x14ac:dyDescent="0.25"/>
    <row r="42" s="19" customFormat="1" ht="15.75" x14ac:dyDescent="0.25"/>
    <row r="43" s="19" customFormat="1" ht="15.75" x14ac:dyDescent="0.25"/>
    <row r="44" s="19" customFormat="1" ht="15.75" x14ac:dyDescent="0.25"/>
    <row r="45" s="19" customFormat="1" ht="15.75" x14ac:dyDescent="0.25"/>
    <row r="46" s="19" customFormat="1" ht="15.75" x14ac:dyDescent="0.25"/>
    <row r="47" s="19" customFormat="1" ht="15.75" x14ac:dyDescent="0.25"/>
    <row r="48" s="19" customFormat="1" ht="15.75" x14ac:dyDescent="0.25"/>
    <row r="49" spans="2:9" s="19" customFormat="1" ht="15.75" x14ac:dyDescent="0.25"/>
    <row r="50" spans="2:9" s="19" customFormat="1" ht="15.75" x14ac:dyDescent="0.25"/>
    <row r="51" spans="2:9" s="19" customFormat="1" ht="15.75" x14ac:dyDescent="0.25"/>
    <row r="52" spans="2:9" s="19" customFormat="1" ht="15.75" x14ac:dyDescent="0.25"/>
    <row r="53" spans="2:9" s="19" customFormat="1" ht="15.75" x14ac:dyDescent="0.25"/>
    <row r="54" spans="2:9" s="19" customFormat="1" ht="15.75" x14ac:dyDescent="0.25"/>
    <row r="55" spans="2:9" s="19" customFormat="1" ht="15.75" x14ac:dyDescent="0.25"/>
    <row r="56" spans="2:9" s="19" customFormat="1" ht="15.75" x14ac:dyDescent="0.25"/>
    <row r="57" spans="2:9" s="19" customFormat="1" ht="15.75" x14ac:dyDescent="0.25"/>
    <row r="58" spans="2:9" s="19" customFormat="1" ht="15.75" x14ac:dyDescent="0.25"/>
    <row r="59" spans="2:9" s="19" customFormat="1" ht="3.95" customHeight="1" x14ac:dyDescent="0.25">
      <c r="B59" s="20"/>
      <c r="C59" s="20"/>
      <c r="D59" s="20"/>
      <c r="E59" s="20"/>
      <c r="F59" s="20"/>
      <c r="G59" s="20"/>
      <c r="H59" s="20"/>
      <c r="I59" s="20"/>
    </row>
    <row r="60" spans="2:9" s="19" customFormat="1" ht="15.75" x14ac:dyDescent="0.25">
      <c r="B60" s="21" t="s">
        <v>22</v>
      </c>
      <c r="C60" s="21"/>
      <c r="D60" s="21"/>
      <c r="E60" s="21"/>
      <c r="F60" s="21"/>
      <c r="G60" s="21"/>
      <c r="H60" s="21"/>
    </row>
    <row r="61" spans="2:9" s="19" customFormat="1" ht="15.75" x14ac:dyDescent="0.25"/>
    <row r="62" spans="2:9" s="19" customFormat="1" ht="15.75" x14ac:dyDescent="0.25"/>
    <row r="63" spans="2:9" s="19" customFormat="1" ht="15.75" x14ac:dyDescent="0.25"/>
    <row r="64" spans="2:9" s="19" customFormat="1" ht="15.75" x14ac:dyDescent="0.25"/>
    <row r="65" s="19" customFormat="1" ht="15.75" x14ac:dyDescent="0.25"/>
    <row r="66" s="19" customFormat="1" ht="15.75" x14ac:dyDescent="0.25"/>
    <row r="67" s="19" customFormat="1" ht="15.75" x14ac:dyDescent="0.25"/>
  </sheetData>
  <mergeCells count="13">
    <mergeCell ref="B60:H60"/>
    <mergeCell ref="B10:I10"/>
    <mergeCell ref="B15:I15"/>
    <mergeCell ref="B16:I16"/>
    <mergeCell ref="B17:I17"/>
    <mergeCell ref="B22:I22"/>
    <mergeCell ref="B59:I59"/>
    <mergeCell ref="B1:I1"/>
    <mergeCell ref="B2:I2"/>
    <mergeCell ref="B3:I3"/>
    <mergeCell ref="B4:I4"/>
    <mergeCell ref="B5:I5"/>
    <mergeCell ref="B9:I9"/>
  </mergeCells>
  <pageMargins left="0.31496062992125984" right="0.31496062992125984" top="0.35433070866141736" bottom="0.55118110236220474" header="0.31496062992125984" footer="0.31496062992125984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Juarez Michaus</dc:creator>
  <cp:lastModifiedBy>Victor Juarez Michaus</cp:lastModifiedBy>
  <cp:lastPrinted>2025-11-19T18:22:16Z</cp:lastPrinted>
  <dcterms:created xsi:type="dcterms:W3CDTF">2025-11-19T18:15:45Z</dcterms:created>
  <dcterms:modified xsi:type="dcterms:W3CDTF">2025-11-19T18:22:30Z</dcterms:modified>
</cp:coreProperties>
</file>