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Sheet1!$B$1:$I$68</definedName>
  </definedNames>
  <calcPr calcId="145621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I18" i="1"/>
  <c r="H18" i="1"/>
  <c r="H27" i="1" s="1"/>
  <c r="G18" i="1"/>
  <c r="G27" i="1" s="1"/>
  <c r="F18" i="1"/>
  <c r="F27" i="1" s="1"/>
  <c r="E18" i="1"/>
  <c r="I27" i="1" l="1"/>
  <c r="E27" i="1"/>
  <c r="D25" i="1"/>
  <c r="D18" i="1" l="1"/>
  <c r="D27" i="1" l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<sst xmlns="http://schemas.openxmlformats.org/spreadsheetml/2006/main" count="30" uniqueCount="23">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</sst>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B1" zoomScale="70" zoomScaleNormal="70" workbookViewId="0">
      <selection activeCell="B1" sqref="B1:I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8" t="s">
        <v>0</v>
      </c>
      <c r="C1" s="28"/>
      <c r="D1" s="28"/>
      <c r="E1" s="28"/>
      <c r="F1" s="28"/>
      <c r="G1" s="28"/>
      <c r="H1" s="28"/>
      <c r="I1" s="28"/>
      <c r="J1" s="4"/>
    </row>
    <row r="2" spans="1:10" ht="20.25">
      <c r="A2" s="4"/>
      <c r="B2" s="28" t="s">
        <v>1</v>
      </c>
      <c r="C2" s="28"/>
      <c r="D2" s="28"/>
      <c r="E2" s="28"/>
      <c r="F2" s="28"/>
      <c r="G2" s="28"/>
      <c r="H2" s="28"/>
      <c r="I2" s="28"/>
      <c r="J2" s="4"/>
    </row>
    <row r="3" spans="1:10" ht="20.25">
      <c r="A3" s="4"/>
      <c r="B3" s="28" t="s">
        <v>2</v>
      </c>
      <c r="C3" s="28"/>
      <c r="D3" s="28"/>
      <c r="E3" s="28"/>
      <c r="F3" s="28"/>
      <c r="G3" s="28"/>
      <c r="H3" s="28"/>
      <c r="I3" s="28"/>
      <c r="J3" s="4"/>
    </row>
    <row r="4" spans="1:10" ht="20.25">
      <c r="A4" s="4"/>
      <c r="B4" s="28" t="s">
        <v>3</v>
      </c>
      <c r="C4" s="28"/>
      <c r="D4" s="28"/>
      <c r="E4" s="28"/>
      <c r="F4" s="28"/>
      <c r="G4" s="28"/>
      <c r="H4" s="28"/>
      <c r="I4" s="28"/>
      <c r="J4" s="4"/>
    </row>
    <row r="5" spans="1:10" ht="20.25">
      <c r="A5" s="4"/>
      <c r="B5" s="28" t="s">
        <v>22</v>
      </c>
      <c r="C5" s="28"/>
      <c r="D5" s="28"/>
      <c r="E5" s="28"/>
      <c r="F5" s="28"/>
      <c r="G5" s="28"/>
      <c r="H5" s="28"/>
      <c r="I5" s="28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6" t="s">
        <v>4</v>
      </c>
      <c r="C10" s="27" t="s">
        <v>5</v>
      </c>
      <c r="D10" s="26" t="s">
        <v>6</v>
      </c>
      <c r="E10" s="26"/>
      <c r="F10" s="26"/>
      <c r="G10" s="26"/>
      <c r="H10" s="26"/>
      <c r="I10" s="7"/>
      <c r="J10" s="4"/>
    </row>
    <row r="11" spans="1:10" ht="30.6" customHeight="1">
      <c r="A11" s="4"/>
      <c r="B11" s="26"/>
      <c r="C11" s="27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4" t="s">
        <v>5</v>
      </c>
      <c r="C12" s="24"/>
      <c r="D12" s="24"/>
      <c r="E12" s="24"/>
      <c r="F12" s="24"/>
      <c r="G12" s="24"/>
      <c r="H12" s="24"/>
      <c r="I12" s="24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4" t="s">
        <v>13</v>
      </c>
      <c r="C14" s="24"/>
      <c r="D14" s="24"/>
      <c r="E14" s="24"/>
      <c r="F14" s="24"/>
      <c r="G14" s="24"/>
      <c r="H14" s="24"/>
      <c r="I14" s="24"/>
      <c r="J14" s="4"/>
    </row>
    <row r="15" spans="1:10" ht="15" customHeight="1">
      <c r="A15" s="4"/>
      <c r="B15" s="18" t="s">
        <v>5</v>
      </c>
      <c r="C15" s="18"/>
      <c r="D15" s="18"/>
      <c r="E15" s="18"/>
      <c r="F15" s="18"/>
      <c r="G15" s="18"/>
      <c r="H15" s="18"/>
      <c r="I15" s="18"/>
      <c r="J15" s="4"/>
    </row>
    <row r="16" spans="1:10" s="2" customFormat="1" ht="15" customHeight="1">
      <c r="A16" s="4"/>
      <c r="B16" s="21" t="s">
        <v>18</v>
      </c>
      <c r="C16" s="21"/>
      <c r="D16" s="11">
        <v>645168758</v>
      </c>
      <c r="E16" s="11">
        <v>107973773.66999997</v>
      </c>
      <c r="F16" s="11">
        <v>753142531.67000008</v>
      </c>
      <c r="G16" s="11">
        <v>216488538.15999994</v>
      </c>
      <c r="H16" s="11">
        <v>165411631.31999996</v>
      </c>
      <c r="I16" s="11">
        <v>536653993.50999999</v>
      </c>
      <c r="J16" s="4"/>
    </row>
    <row r="17" spans="1:10" s="2" customFormat="1" ht="15" customHeight="1">
      <c r="A17" s="4"/>
      <c r="B17" s="21" t="s">
        <v>19</v>
      </c>
      <c r="C17" s="21"/>
      <c r="D17" s="11">
        <v>240000000</v>
      </c>
      <c r="E17" s="11">
        <v>83831681.780000016</v>
      </c>
      <c r="F17" s="11">
        <v>323831681.77999997</v>
      </c>
      <c r="G17" s="11">
        <v>149112247.63999999</v>
      </c>
      <c r="H17" s="11">
        <v>116122391.61999999</v>
      </c>
      <c r="I17" s="11">
        <v>174719434.14000005</v>
      </c>
      <c r="J17" s="4"/>
    </row>
    <row r="18" spans="1:10" s="2" customFormat="1" ht="15" customHeight="1">
      <c r="A18" s="4"/>
      <c r="B18" s="25" t="s">
        <v>14</v>
      </c>
      <c r="C18" s="25"/>
      <c r="D18" s="12">
        <f t="shared" ref="D18:I18" si="0">SUM(D16:D17)</f>
        <v>885168758</v>
      </c>
      <c r="E18" s="12">
        <f t="shared" si="0"/>
        <v>191805455.44999999</v>
      </c>
      <c r="F18" s="12">
        <f t="shared" si="0"/>
        <v>1076974213.45</v>
      </c>
      <c r="G18" s="12">
        <f t="shared" si="0"/>
        <v>365600785.79999995</v>
      </c>
      <c r="H18" s="12">
        <f t="shared" si="0"/>
        <v>281534022.93999994</v>
      </c>
      <c r="I18" s="12">
        <f t="shared" si="0"/>
        <v>711373427.6500001</v>
      </c>
      <c r="J18" s="4"/>
    </row>
    <row r="19" spans="1:10" ht="15" customHeight="1">
      <c r="A19" s="4"/>
      <c r="B19" s="18" t="s">
        <v>5</v>
      </c>
      <c r="C19" s="18"/>
      <c r="D19" s="18"/>
      <c r="E19" s="18"/>
      <c r="F19" s="18"/>
      <c r="G19" s="18"/>
      <c r="H19" s="18"/>
      <c r="I19" s="18"/>
      <c r="J19" s="4"/>
    </row>
    <row r="20" spans="1:10" ht="15" customHeight="1">
      <c r="A20" s="4"/>
      <c r="B20" s="24" t="s">
        <v>15</v>
      </c>
      <c r="C20" s="24"/>
      <c r="D20" s="24"/>
      <c r="E20" s="24"/>
      <c r="F20" s="24"/>
      <c r="G20" s="24"/>
      <c r="H20" s="24"/>
      <c r="I20" s="24"/>
      <c r="J20" s="4"/>
    </row>
    <row r="21" spans="1:10" ht="15" customHeight="1">
      <c r="A21" s="4"/>
      <c r="B21" s="18" t="s">
        <v>5</v>
      </c>
      <c r="C21" s="18"/>
      <c r="D21" s="18"/>
      <c r="E21" s="18"/>
      <c r="F21" s="18"/>
      <c r="G21" s="18"/>
      <c r="H21" s="18"/>
      <c r="I21" s="18"/>
      <c r="J21" s="4"/>
    </row>
    <row r="22" spans="1:10" s="2" customFormat="1" ht="15" customHeight="1">
      <c r="A22" s="4"/>
      <c r="B22" s="17" t="s">
        <v>20</v>
      </c>
      <c r="C22" s="3"/>
      <c r="D22" s="11">
        <v>2688358962</v>
      </c>
      <c r="E22" s="11">
        <v>1342213929.3800001</v>
      </c>
      <c r="F22" s="11">
        <v>4030572891.3799939</v>
      </c>
      <c r="G22" s="11">
        <v>1749863514.7400007</v>
      </c>
      <c r="H22" s="11">
        <v>1468495255.1300008</v>
      </c>
      <c r="I22" s="11">
        <v>2280709376.6400023</v>
      </c>
      <c r="J22" s="4"/>
    </row>
    <row r="23" spans="1:10" s="2" customFormat="1" ht="15" customHeight="1">
      <c r="A23" s="4"/>
      <c r="B23" s="21" t="s">
        <v>18</v>
      </c>
      <c r="C23" s="21"/>
      <c r="D23" s="11">
        <v>1234472280</v>
      </c>
      <c r="E23" s="11">
        <v>133498541.01999998</v>
      </c>
      <c r="F23" s="11">
        <v>1367970821.0199974</v>
      </c>
      <c r="G23" s="11">
        <v>571311280.0100019</v>
      </c>
      <c r="H23" s="11">
        <v>480666082.94000041</v>
      </c>
      <c r="I23" s="11">
        <v>796659541.01000118</v>
      </c>
      <c r="J23" s="4"/>
    </row>
    <row r="24" spans="1:10" s="2" customFormat="1" ht="15" customHeight="1">
      <c r="A24" s="15"/>
      <c r="B24" s="17" t="s">
        <v>21</v>
      </c>
      <c r="C24" s="3"/>
      <c r="D24" s="11">
        <v>0</v>
      </c>
      <c r="E24" s="11">
        <v>889477.93</v>
      </c>
      <c r="F24" s="11">
        <v>889477.93</v>
      </c>
      <c r="G24" s="11">
        <v>889477.93</v>
      </c>
      <c r="H24" s="11">
        <v>889477.93</v>
      </c>
      <c r="I24" s="11">
        <v>0</v>
      </c>
      <c r="J24" s="15"/>
    </row>
    <row r="25" spans="1:10" ht="15" customHeight="1">
      <c r="A25" s="4"/>
      <c r="B25" s="25" t="s">
        <v>14</v>
      </c>
      <c r="C25" s="25"/>
      <c r="D25" s="12">
        <f>SUM(D22:D24)</f>
        <v>3922831242</v>
      </c>
      <c r="E25" s="12">
        <f t="shared" ref="E25:I25" si="1">SUM(E22:E24)</f>
        <v>1476601948.3300002</v>
      </c>
      <c r="F25" s="12">
        <f t="shared" si="1"/>
        <v>5399433190.3299913</v>
      </c>
      <c r="G25" s="12">
        <f t="shared" si="1"/>
        <v>2322064272.6800027</v>
      </c>
      <c r="H25" s="12">
        <f t="shared" si="1"/>
        <v>1950050816.0000012</v>
      </c>
      <c r="I25" s="12">
        <f t="shared" si="1"/>
        <v>3077368917.6500034</v>
      </c>
      <c r="J25" s="4"/>
    </row>
    <row r="26" spans="1:10" ht="15" customHeight="1">
      <c r="A26" s="4"/>
      <c r="B26" s="18" t="s">
        <v>5</v>
      </c>
      <c r="C26" s="18"/>
      <c r="D26" s="18"/>
      <c r="E26" s="18"/>
      <c r="F26" s="18"/>
      <c r="G26" s="18"/>
      <c r="H26" s="18"/>
      <c r="I26" s="18"/>
      <c r="J26" s="4"/>
    </row>
    <row r="27" spans="1:10" ht="15" customHeight="1">
      <c r="A27" s="4"/>
      <c r="B27" s="19" t="s">
        <v>16</v>
      </c>
      <c r="C27" s="19"/>
      <c r="D27" s="13">
        <f>+D25+D18</f>
        <v>4808000000</v>
      </c>
      <c r="E27" s="13">
        <f t="shared" ref="E27:I27" si="2">+E25+E18</f>
        <v>1668407403.7800002</v>
      </c>
      <c r="F27" s="13">
        <f t="shared" si="2"/>
        <v>6476407403.7799911</v>
      </c>
      <c r="G27" s="13">
        <f t="shared" si="2"/>
        <v>2687665058.4800024</v>
      </c>
      <c r="H27" s="13">
        <f t="shared" si="2"/>
        <v>2231584838.940001</v>
      </c>
      <c r="I27" s="13">
        <f t="shared" si="2"/>
        <v>3788742345.3000035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23"/>
      <c r="F37" s="23"/>
      <c r="G37" s="14"/>
      <c r="H37" s="22"/>
      <c r="I37" s="22"/>
      <c r="J37" s="4"/>
    </row>
    <row r="38" spans="1:10" ht="15" customHeight="1">
      <c r="A38" s="4"/>
      <c r="B38" s="14"/>
      <c r="C38" s="14"/>
      <c r="D38" s="14"/>
      <c r="E38" s="22"/>
      <c r="F38" s="22"/>
      <c r="G38" s="14"/>
      <c r="H38" s="22"/>
      <c r="I38" s="22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22"/>
      <c r="F40" s="22"/>
      <c r="G40" s="14"/>
      <c r="H40" s="22"/>
      <c r="I40" s="22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0"/>
      <c r="C62" s="20"/>
      <c r="D62" s="20"/>
      <c r="E62" s="20"/>
      <c r="F62" s="20"/>
      <c r="G62" s="20"/>
      <c r="H62" s="20"/>
      <c r="I62" s="20"/>
      <c r="J62" s="4"/>
    </row>
    <row r="63" spans="1:10" ht="15" customHeight="1">
      <c r="A63" s="4"/>
      <c r="B63" s="21" t="s">
        <v>17</v>
      </c>
      <c r="C63" s="21"/>
      <c r="D63" s="21"/>
      <c r="E63" s="21"/>
      <c r="F63" s="21"/>
      <c r="G63" s="21"/>
      <c r="H63" s="21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9">
    <mergeCell ref="B18:C18"/>
    <mergeCell ref="B12:I12"/>
    <mergeCell ref="B14:I14"/>
    <mergeCell ref="B15:I15"/>
    <mergeCell ref="B16:C16"/>
    <mergeCell ref="B17:C17"/>
    <mergeCell ref="B10:B11"/>
    <mergeCell ref="C10:C11"/>
    <mergeCell ref="D10:H10"/>
    <mergeCell ref="B1:I1"/>
    <mergeCell ref="B2:I2"/>
    <mergeCell ref="B3:I3"/>
    <mergeCell ref="B4:I4"/>
    <mergeCell ref="B5:I5"/>
    <mergeCell ref="B19:I19"/>
    <mergeCell ref="B20:I20"/>
    <mergeCell ref="B21:I21"/>
    <mergeCell ref="B25:C25"/>
    <mergeCell ref="B23:C23"/>
    <mergeCell ref="B26:I26"/>
    <mergeCell ref="B27:C27"/>
    <mergeCell ref="B62:I62"/>
    <mergeCell ref="B63:H63"/>
    <mergeCell ref="E38:F38"/>
    <mergeCell ref="H38:I38"/>
    <mergeCell ref="E40:F40"/>
    <mergeCell ref="H40:I40"/>
    <mergeCell ref="E37:F37"/>
    <mergeCell ref="H37:I3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Erick Ortiz De Montellano Lozada</cp:lastModifiedBy>
  <cp:lastPrinted>2021-06-14T17:39:08Z</cp:lastPrinted>
  <dcterms:created xsi:type="dcterms:W3CDTF">2018-12-07T20:29:31Z</dcterms:created>
  <dcterms:modified xsi:type="dcterms:W3CDTF">2021-06-14T17:40:34Z</dcterms:modified>
</cp:coreProperties>
</file>