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Sheet1!$A$1:$J$63</definedName>
  </definedNames>
  <calcPr calcId="145621"/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E18" i="1"/>
  <c r="F18" i="1"/>
  <c r="G18" i="1"/>
  <c r="H18" i="1"/>
  <c r="I18" i="1"/>
  <c r="D24" i="1" l="1"/>
  <c r="D18" i="1"/>
  <c r="D26" i="1" l="1"/>
  <c r="G26" i="1" l="1"/>
  <c r="F26" i="1"/>
  <c r="E26" i="1"/>
  <c r="I26" i="1"/>
  <c r="H26" i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<sst xmlns="http://schemas.openxmlformats.org/spreadsheetml/2006/main" count="29" uniqueCount="22">
  <si>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</si>
  <si>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</si>
  <si>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</si>
  <si>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</si>
  <si>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</si>
  <si>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</si>
  <si>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</si>
  <si>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</si>
  <si>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</si>
  <si>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</si>
  <si>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</si>
  <si>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</si>
  <si>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</si>
  <si>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</si>
  <si>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</si>
  <si>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</si>
  <si>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</si>
  <si>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</si>
  <si>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</si>
  <si>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</si>
  <si>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</si>
  <si>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01/01/2020 AL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</si>
</sst>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="55" zoomScaleNormal="55" workbookViewId="0">
      <selection activeCell="B1" sqref="B1:I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17" t="s">
        <v>0</v>
      </c>
      <c r="C1" s="17"/>
      <c r="D1" s="17"/>
      <c r="E1" s="17"/>
      <c r="F1" s="17"/>
      <c r="G1" s="17"/>
      <c r="H1" s="17"/>
      <c r="I1" s="17"/>
      <c r="J1" s="4"/>
    </row>
    <row r="2" spans="1:10" ht="20.25">
      <c r="A2" s="4"/>
      <c r="B2" s="17" t="s">
        <v>1</v>
      </c>
      <c r="C2" s="17"/>
      <c r="D2" s="17"/>
      <c r="E2" s="17"/>
      <c r="F2" s="17"/>
      <c r="G2" s="17"/>
      <c r="H2" s="17"/>
      <c r="I2" s="17"/>
      <c r="J2" s="4"/>
    </row>
    <row r="3" spans="1:10" ht="20.25">
      <c r="A3" s="4"/>
      <c r="B3" s="17" t="s">
        <v>2</v>
      </c>
      <c r="C3" s="17"/>
      <c r="D3" s="17"/>
      <c r="E3" s="17"/>
      <c r="F3" s="17"/>
      <c r="G3" s="17"/>
      <c r="H3" s="17"/>
      <c r="I3" s="17"/>
      <c r="J3" s="4"/>
    </row>
    <row r="4" spans="1:10" ht="20.25">
      <c r="A4" s="4"/>
      <c r="B4" s="17" t="s">
        <v>3</v>
      </c>
      <c r="C4" s="17"/>
      <c r="D4" s="17"/>
      <c r="E4" s="17"/>
      <c r="F4" s="17"/>
      <c r="G4" s="17"/>
      <c r="H4" s="17"/>
      <c r="I4" s="17"/>
      <c r="J4" s="4"/>
    </row>
    <row r="5" spans="1:10" ht="20.25">
      <c r="A5" s="4"/>
      <c r="B5" s="17" t="s">
        <v>21</v>
      </c>
      <c r="C5" s="17"/>
      <c r="D5" s="17"/>
      <c r="E5" s="17"/>
      <c r="F5" s="17"/>
      <c r="G5" s="17"/>
      <c r="H5" s="17"/>
      <c r="I5" s="17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15" t="s">
        <v>4</v>
      </c>
      <c r="C10" s="16" t="s">
        <v>5</v>
      </c>
      <c r="D10" s="15" t="s">
        <v>6</v>
      </c>
      <c r="E10" s="15"/>
      <c r="F10" s="15"/>
      <c r="G10" s="15"/>
      <c r="H10" s="15"/>
      <c r="I10" s="7"/>
      <c r="J10" s="4"/>
    </row>
    <row r="11" spans="1:10" ht="30.6" customHeight="1">
      <c r="A11" s="4"/>
      <c r="B11" s="15"/>
      <c r="C11" s="16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9" t="s">
        <v>5</v>
      </c>
      <c r="C12" s="19"/>
      <c r="D12" s="19"/>
      <c r="E12" s="19"/>
      <c r="F12" s="19"/>
      <c r="G12" s="19"/>
      <c r="H12" s="19"/>
      <c r="I12" s="19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9" t="s">
        <v>13</v>
      </c>
      <c r="C14" s="19"/>
      <c r="D14" s="19"/>
      <c r="E14" s="19"/>
      <c r="F14" s="19"/>
      <c r="G14" s="19"/>
      <c r="H14" s="19"/>
      <c r="I14" s="19"/>
      <c r="J14" s="4"/>
    </row>
    <row r="15" spans="1:10" ht="15" customHeight="1">
      <c r="A15" s="4"/>
      <c r="B15" s="20" t="s">
        <v>5</v>
      </c>
      <c r="C15" s="20"/>
      <c r="D15" s="20"/>
      <c r="E15" s="20"/>
      <c r="F15" s="20"/>
      <c r="G15" s="20"/>
      <c r="H15" s="20"/>
      <c r="I15" s="20"/>
      <c r="J15" s="4"/>
    </row>
    <row r="16" spans="1:10" s="2" customFormat="1" ht="15" customHeight="1">
      <c r="A16" s="4"/>
      <c r="B16" s="18" t="s">
        <v>19</v>
      </c>
      <c r="C16" s="18"/>
      <c r="D16" s="11">
        <v>240000000</v>
      </c>
      <c r="E16" s="11">
        <v>204066702.32999998</v>
      </c>
      <c r="F16" s="11">
        <v>444066702.32999998</v>
      </c>
      <c r="G16" s="11">
        <v>373201485.93000007</v>
      </c>
      <c r="H16" s="11">
        <v>373201485.93000007</v>
      </c>
      <c r="I16" s="11">
        <v>70865216.399999976</v>
      </c>
      <c r="J16" s="4"/>
    </row>
    <row r="17" spans="1:10" s="2" customFormat="1" ht="15" customHeight="1">
      <c r="A17" s="4"/>
      <c r="B17" s="18" t="s">
        <v>18</v>
      </c>
      <c r="C17" s="18"/>
      <c r="D17" s="11">
        <v>651817295</v>
      </c>
      <c r="E17" s="11">
        <v>126971757.24999993</v>
      </c>
      <c r="F17" s="11">
        <v>778789052.25</v>
      </c>
      <c r="G17" s="11">
        <v>560569662.09999955</v>
      </c>
      <c r="H17" s="11">
        <v>489180889.83999997</v>
      </c>
      <c r="I17" s="11">
        <v>218219390.15000001</v>
      </c>
      <c r="J17" s="4"/>
    </row>
    <row r="18" spans="1:10" s="2" customFormat="1" ht="15" customHeight="1">
      <c r="A18" s="4"/>
      <c r="B18" s="21" t="s">
        <v>14</v>
      </c>
      <c r="C18" s="21"/>
      <c r="D18" s="12">
        <f t="shared" ref="D18:I18" si="0">SUM(D16:D17)</f>
        <v>891817295</v>
      </c>
      <c r="E18" s="12">
        <f t="shared" si="0"/>
        <v>331038459.57999992</v>
      </c>
      <c r="F18" s="12">
        <f t="shared" si="0"/>
        <v>1222855754.5799999</v>
      </c>
      <c r="G18" s="12">
        <f t="shared" si="0"/>
        <v>933771148.02999961</v>
      </c>
      <c r="H18" s="12">
        <f t="shared" si="0"/>
        <v>862382375.76999998</v>
      </c>
      <c r="I18" s="12">
        <f t="shared" si="0"/>
        <v>289084606.54999995</v>
      </c>
      <c r="J18" s="4"/>
    </row>
    <row r="19" spans="1:10" ht="15" customHeight="1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4"/>
    </row>
    <row r="20" spans="1:10" ht="15" customHeight="1">
      <c r="A20" s="4"/>
      <c r="B20" s="19" t="s">
        <v>15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20" t="s">
        <v>5</v>
      </c>
      <c r="C21" s="20"/>
      <c r="D21" s="20"/>
      <c r="E21" s="20"/>
      <c r="F21" s="20"/>
      <c r="G21" s="20"/>
      <c r="H21" s="20"/>
      <c r="I21" s="20"/>
      <c r="J21" s="4"/>
    </row>
    <row r="22" spans="1:10" s="2" customFormat="1" ht="15" customHeight="1">
      <c r="A22" s="4"/>
      <c r="B22" s="18" t="s">
        <v>18</v>
      </c>
      <c r="C22" s="18"/>
      <c r="D22" s="11">
        <v>1318458059</v>
      </c>
      <c r="E22" s="11">
        <v>164042907.28999984</v>
      </c>
      <c r="F22" s="11">
        <v>1482500966.2900062</v>
      </c>
      <c r="G22" s="11">
        <v>1097033518.9800019</v>
      </c>
      <c r="H22" s="11">
        <v>954100774.48000097</v>
      </c>
      <c r="I22" s="11">
        <v>385467447.31000096</v>
      </c>
      <c r="J22" s="4"/>
    </row>
    <row r="23" spans="1:10" s="2" customFormat="1" ht="15" customHeight="1">
      <c r="A23" s="4"/>
      <c r="B23" s="18" t="s">
        <v>20</v>
      </c>
      <c r="C23" s="18"/>
      <c r="D23" s="11">
        <v>3290058116</v>
      </c>
      <c r="E23" s="11">
        <v>1959714174.6999977</v>
      </c>
      <c r="F23" s="11">
        <v>5249772290.699995</v>
      </c>
      <c r="G23" s="11">
        <v>3899272606.5899925</v>
      </c>
      <c r="H23" s="11">
        <v>3564481355.3499947</v>
      </c>
      <c r="I23" s="11">
        <v>1350499684.109998</v>
      </c>
      <c r="J23" s="4"/>
    </row>
    <row r="24" spans="1:10" ht="15" customHeight="1">
      <c r="A24" s="4"/>
      <c r="B24" s="21" t="s">
        <v>14</v>
      </c>
      <c r="C24" s="21"/>
      <c r="D24" s="12">
        <f>SUM(D22:D23)</f>
        <v>4608516175</v>
      </c>
      <c r="E24" s="12">
        <f t="shared" ref="E24:I24" si="1">SUM(E22:E23)</f>
        <v>2123757081.9899974</v>
      </c>
      <c r="F24" s="12">
        <f t="shared" si="1"/>
        <v>6732273256.9900017</v>
      </c>
      <c r="G24" s="12">
        <f t="shared" si="1"/>
        <v>4996306125.569994</v>
      </c>
      <c r="H24" s="12">
        <f t="shared" si="1"/>
        <v>4518582129.8299961</v>
      </c>
      <c r="I24" s="12">
        <f t="shared" si="1"/>
        <v>1735967131.4199989</v>
      </c>
      <c r="J24" s="4"/>
    </row>
    <row r="25" spans="1:10" ht="15" customHeight="1">
      <c r="A25" s="4"/>
      <c r="B25" s="20" t="s">
        <v>5</v>
      </c>
      <c r="C25" s="20"/>
      <c r="D25" s="20"/>
      <c r="E25" s="20"/>
      <c r="F25" s="20"/>
      <c r="G25" s="20"/>
      <c r="H25" s="20"/>
      <c r="I25" s="20"/>
      <c r="J25" s="4"/>
    </row>
    <row r="26" spans="1:10" ht="15" customHeight="1">
      <c r="A26" s="4"/>
      <c r="B26" s="22" t="s">
        <v>16</v>
      </c>
      <c r="C26" s="22"/>
      <c r="D26" s="13">
        <f>+D24+D18</f>
        <v>5500333470</v>
      </c>
      <c r="E26" s="13">
        <f t="shared" ref="E26:I26" si="2">+E24+E18</f>
        <v>2454795541.5699973</v>
      </c>
      <c r="F26" s="13">
        <f t="shared" si="2"/>
        <v>7955129011.5700016</v>
      </c>
      <c r="G26" s="13">
        <f t="shared" si="2"/>
        <v>5930077273.5999937</v>
      </c>
      <c r="H26" s="13">
        <f t="shared" si="2"/>
        <v>5380964505.5999966</v>
      </c>
      <c r="I26" s="13">
        <f t="shared" si="2"/>
        <v>2025051737.9699988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G37" s="14"/>
      <c r="H37" s="24"/>
      <c r="I37" s="24"/>
      <c r="J37" s="4"/>
    </row>
    <row r="38" spans="1:10" ht="15" customHeight="1">
      <c r="A38" s="4"/>
      <c r="B38" s="14"/>
      <c r="C38" s="14"/>
      <c r="D38" s="14"/>
      <c r="G38" s="14"/>
      <c r="H38" s="24"/>
      <c r="I38" s="24"/>
      <c r="J38" s="4"/>
    </row>
    <row r="39" spans="1:10" ht="15" customHeight="1">
      <c r="A39" s="4"/>
      <c r="B39" s="14"/>
      <c r="C39" s="14"/>
      <c r="D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G40" s="14"/>
      <c r="H40" s="24"/>
      <c r="I40" s="24"/>
      <c r="J40" s="4"/>
    </row>
    <row r="41" spans="1:10" ht="15" customHeight="1">
      <c r="A41" s="4"/>
      <c r="B41" s="14"/>
      <c r="C41" s="14"/>
      <c r="D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3"/>
      <c r="C62" s="23"/>
      <c r="D62" s="23"/>
      <c r="E62" s="23"/>
      <c r="F62" s="23"/>
      <c r="G62" s="23"/>
      <c r="H62" s="23"/>
      <c r="I62" s="23"/>
      <c r="J62" s="4"/>
    </row>
    <row r="63" spans="1:10" ht="15" customHeight="1">
      <c r="A63" s="4"/>
      <c r="B63" s="18" t="s">
        <v>17</v>
      </c>
      <c r="C63" s="18"/>
      <c r="D63" s="18"/>
      <c r="E63" s="18"/>
      <c r="F63" s="18"/>
      <c r="G63" s="18"/>
      <c r="H63" s="18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7">
    <mergeCell ref="B24:C24"/>
    <mergeCell ref="B25:I25"/>
    <mergeCell ref="B26:C26"/>
    <mergeCell ref="B62:I62"/>
    <mergeCell ref="B63:H63"/>
    <mergeCell ref="H38:I38"/>
    <mergeCell ref="H40:I40"/>
    <mergeCell ref="H37:I37"/>
    <mergeCell ref="B23:C23"/>
    <mergeCell ref="B12:I12"/>
    <mergeCell ref="B14:I14"/>
    <mergeCell ref="B15:I15"/>
    <mergeCell ref="B16:C16"/>
    <mergeCell ref="B17:C17"/>
    <mergeCell ref="B18:C18"/>
    <mergeCell ref="B19:I19"/>
    <mergeCell ref="B20:I20"/>
    <mergeCell ref="B21:I21"/>
    <mergeCell ref="B22:C22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Erick Ortiz De Montellano Lozada</cp:lastModifiedBy>
  <cp:lastPrinted>2020-09-09T17:44:07Z</cp:lastPrinted>
  <dcterms:created xsi:type="dcterms:W3CDTF">2018-12-07T20:29:31Z</dcterms:created>
  <dcterms:modified xsi:type="dcterms:W3CDTF">2020-11-09T22:51:35Z</dcterms:modified>
</cp:coreProperties>
</file>