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Sheet1!$A$1:$J$43</definedName>
  </definedNames>
  <calcPr calcId="145621"/>
</workbook>
</file>

<file path=xl/calcChain.xml><?xml version="1.0" encoding="utf-8"?>
<calcChain xmlns="http://schemas.openxmlformats.org/spreadsheetml/2006/main">
  <c r="D25" i="1" l="1"/>
  <c r="D19" i="1"/>
  <c r="D27" i="1" l="1"/>
  <c r="I25" i="1"/>
  <c r="E25" i="1" l="1"/>
  <c r="F25" i="1"/>
  <c r="G25" i="1"/>
  <c r="H25" i="1"/>
  <c r="E19" i="1"/>
  <c r="F19" i="1"/>
  <c r="G19" i="1"/>
  <c r="H19" i="1"/>
  <c r="I19" i="1"/>
  <c r="G27" i="1" l="1"/>
  <c r="F27" i="1"/>
  <c r="E27" i="1"/>
  <c r="I27" i="1"/>
  <c r="H27" i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<sst xmlns="http://schemas.openxmlformats.org/spreadsheetml/2006/main" count="30" uniqueCount="22">
  <si>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</si>
  <si>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</si>
  <si>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</si>
  <si>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</si>
  <si>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</si>
  <si>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</si>
  <si>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</si>
  <si>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</si>
  <si>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</si>
  <si>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</si>
  <si>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</si>
  <si>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</si>
  <si>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</si>
  <si>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</si>
  <si>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</si>
  <si>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</si>
  <si>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</si>
  <si>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</si>
  <si>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</si>
  <si>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</si>
  <si>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</si>
  <si>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01/01/2020 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</si>
</sst>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43" fontId="19" fillId="0" borderId="0" xfId="0" applyNumberFormat="1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zoomScale="55" zoomScaleNormal="55" workbookViewId="0">
      <selection activeCell="F34" sqref="F34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</cols>
  <sheetData>
    <row r="1" spans="1:10" ht="20.25">
      <c r="A1" s="4"/>
      <c r="B1" s="18" t="s">
        <v>0</v>
      </c>
      <c r="C1" s="18"/>
      <c r="D1" s="18"/>
      <c r="E1" s="18"/>
      <c r="F1" s="18"/>
      <c r="G1" s="18"/>
      <c r="H1" s="18"/>
      <c r="I1" s="18"/>
      <c r="J1" s="4"/>
    </row>
    <row r="2" spans="1:10" ht="20.25">
      <c r="A2" s="4"/>
      <c r="B2" s="18" t="s">
        <v>1</v>
      </c>
      <c r="C2" s="18"/>
      <c r="D2" s="18"/>
      <c r="E2" s="18"/>
      <c r="F2" s="18"/>
      <c r="G2" s="18"/>
      <c r="H2" s="18"/>
      <c r="I2" s="18"/>
      <c r="J2" s="4"/>
    </row>
    <row r="3" spans="1:10" ht="20.25">
      <c r="A3" s="4"/>
      <c r="B3" s="18" t="s">
        <v>2</v>
      </c>
      <c r="C3" s="18"/>
      <c r="D3" s="18"/>
      <c r="E3" s="18"/>
      <c r="F3" s="18"/>
      <c r="G3" s="18"/>
      <c r="H3" s="18"/>
      <c r="I3" s="18"/>
      <c r="J3" s="4"/>
    </row>
    <row r="4" spans="1:10" ht="20.25">
      <c r="A4" s="4"/>
      <c r="B4" s="18" t="s">
        <v>3</v>
      </c>
      <c r="C4" s="18"/>
      <c r="D4" s="18"/>
      <c r="E4" s="18"/>
      <c r="F4" s="18"/>
      <c r="G4" s="18"/>
      <c r="H4" s="18"/>
      <c r="I4" s="18"/>
      <c r="J4" s="4"/>
    </row>
    <row r="5" spans="1:10" ht="20.25">
      <c r="A5" s="4"/>
      <c r="B5" s="18" t="s">
        <v>21</v>
      </c>
      <c r="C5" s="18"/>
      <c r="D5" s="18"/>
      <c r="E5" s="18"/>
      <c r="F5" s="18"/>
      <c r="G5" s="18"/>
      <c r="H5" s="18"/>
      <c r="I5" s="18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16" t="s">
        <v>4</v>
      </c>
      <c r="C10" s="17" t="s">
        <v>5</v>
      </c>
      <c r="D10" s="16" t="s">
        <v>6</v>
      </c>
      <c r="E10" s="16"/>
      <c r="F10" s="16"/>
      <c r="G10" s="16"/>
      <c r="H10" s="16"/>
      <c r="I10" s="7"/>
      <c r="J10" s="4"/>
    </row>
    <row r="11" spans="1:10" ht="30.6" customHeight="1">
      <c r="A11" s="4"/>
      <c r="B11" s="16"/>
      <c r="C11" s="17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0" t="s">
        <v>5</v>
      </c>
      <c r="C12" s="20"/>
      <c r="D12" s="20"/>
      <c r="E12" s="20"/>
      <c r="F12" s="20"/>
      <c r="G12" s="20"/>
      <c r="H12" s="20"/>
      <c r="I12" s="20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0" t="s">
        <v>13</v>
      </c>
      <c r="C14" s="20"/>
      <c r="D14" s="20"/>
      <c r="E14" s="20"/>
      <c r="F14" s="20"/>
      <c r="G14" s="20"/>
      <c r="H14" s="20"/>
      <c r="I14" s="20"/>
      <c r="J14" s="4"/>
    </row>
    <row r="15" spans="1:10" ht="15" customHeight="1">
      <c r="A15" s="4"/>
      <c r="B15" s="21" t="s">
        <v>5</v>
      </c>
      <c r="C15" s="21"/>
      <c r="D15" s="21"/>
      <c r="E15" s="21"/>
      <c r="F15" s="21"/>
      <c r="G15" s="21"/>
      <c r="H15" s="21"/>
      <c r="I15" s="21"/>
      <c r="J15" s="4"/>
    </row>
    <row r="16" spans="1:10" s="2" customFormat="1" ht="15" customHeight="1">
      <c r="A16" s="4"/>
      <c r="B16" s="19" t="s">
        <v>19</v>
      </c>
      <c r="C16" s="19"/>
      <c r="D16" s="11">
        <v>240000000</v>
      </c>
      <c r="E16" s="11">
        <v>136941220.03999999</v>
      </c>
      <c r="F16" s="11">
        <v>376941220.03999996</v>
      </c>
      <c r="G16" s="11">
        <v>133498371.83999999</v>
      </c>
      <c r="H16" s="11">
        <v>132821344.52</v>
      </c>
      <c r="I16" s="11">
        <v>243442848.19999999</v>
      </c>
      <c r="J16" s="4"/>
    </row>
    <row r="17" spans="1:10" s="2" customFormat="1" ht="15" customHeight="1">
      <c r="A17" s="4"/>
      <c r="B17" s="19" t="s">
        <v>18</v>
      </c>
      <c r="C17" s="19"/>
      <c r="D17" s="11">
        <v>651817295</v>
      </c>
      <c r="E17" s="11">
        <v>92054223.88000001</v>
      </c>
      <c r="F17" s="11">
        <v>743871518.87999976</v>
      </c>
      <c r="G17" s="11">
        <v>115387709.23999996</v>
      </c>
      <c r="H17" s="11">
        <v>84123941.649999961</v>
      </c>
      <c r="I17" s="11">
        <v>628483809.63999987</v>
      </c>
      <c r="J17" s="4"/>
    </row>
    <row r="18" spans="1:10" s="2" customFormat="1" ht="15" customHeight="1">
      <c r="A18" s="4"/>
      <c r="B18" s="19" t="s">
        <v>20</v>
      </c>
      <c r="C18" s="19"/>
      <c r="D18" s="11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4"/>
    </row>
    <row r="19" spans="1:10" s="2" customFormat="1" ht="15" customHeight="1">
      <c r="A19" s="4"/>
      <c r="B19" s="22" t="s">
        <v>14</v>
      </c>
      <c r="C19" s="22"/>
      <c r="D19" s="12">
        <f>SUM(D16:D18)</f>
        <v>891817295</v>
      </c>
      <c r="E19" s="12">
        <f t="shared" ref="E19:I19" si="0">SUM(E16:E18)</f>
        <v>228995443.92000002</v>
      </c>
      <c r="F19" s="12">
        <f t="shared" si="0"/>
        <v>1120812738.9199996</v>
      </c>
      <c r="G19" s="12">
        <f t="shared" si="0"/>
        <v>248886081.07999995</v>
      </c>
      <c r="H19" s="12">
        <f t="shared" si="0"/>
        <v>216945286.16999996</v>
      </c>
      <c r="I19" s="12">
        <f t="shared" si="0"/>
        <v>871926657.83999991</v>
      </c>
      <c r="J19" s="4"/>
    </row>
    <row r="20" spans="1:10" ht="15" customHeight="1">
      <c r="A20" s="4"/>
      <c r="B20" s="21" t="s">
        <v>5</v>
      </c>
      <c r="C20" s="21"/>
      <c r="D20" s="21"/>
      <c r="E20" s="21"/>
      <c r="F20" s="21"/>
      <c r="G20" s="21"/>
      <c r="H20" s="21"/>
      <c r="I20" s="21"/>
      <c r="J20" s="4"/>
    </row>
    <row r="21" spans="1:10" ht="15" customHeight="1">
      <c r="A21" s="4"/>
      <c r="B21" s="20" t="s">
        <v>15</v>
      </c>
      <c r="C21" s="20"/>
      <c r="D21" s="20"/>
      <c r="E21" s="20"/>
      <c r="F21" s="20"/>
      <c r="G21" s="20"/>
      <c r="H21" s="20"/>
      <c r="I21" s="20"/>
      <c r="J21" s="4"/>
    </row>
    <row r="22" spans="1:10" ht="15" customHeight="1">
      <c r="A22" s="4"/>
      <c r="B22" s="21" t="s">
        <v>5</v>
      </c>
      <c r="C22" s="21"/>
      <c r="D22" s="21"/>
      <c r="E22" s="21"/>
      <c r="F22" s="21"/>
      <c r="G22" s="21"/>
      <c r="H22" s="21"/>
      <c r="I22" s="21"/>
      <c r="J22" s="4"/>
    </row>
    <row r="23" spans="1:10" s="2" customFormat="1" ht="15" customHeight="1">
      <c r="A23" s="4"/>
      <c r="B23" s="19" t="s">
        <v>18</v>
      </c>
      <c r="C23" s="19"/>
      <c r="D23" s="11">
        <v>1318458059</v>
      </c>
      <c r="E23" s="11">
        <v>83306635.800000042</v>
      </c>
      <c r="F23" s="11">
        <v>1401764694.8000019</v>
      </c>
      <c r="G23" s="11">
        <v>355864953.52000016</v>
      </c>
      <c r="H23" s="11">
        <v>282941525.8300007</v>
      </c>
      <c r="I23" s="11">
        <v>1045899741.2799989</v>
      </c>
      <c r="J23" s="4"/>
    </row>
    <row r="24" spans="1:10" s="2" customFormat="1" ht="15" customHeight="1">
      <c r="A24" s="4"/>
      <c r="B24" s="19" t="s">
        <v>20</v>
      </c>
      <c r="C24" s="19"/>
      <c r="D24" s="11">
        <v>3290058116</v>
      </c>
      <c r="E24" s="11">
        <v>1608642943.6599991</v>
      </c>
      <c r="F24" s="11">
        <v>4898701059.659997</v>
      </c>
      <c r="G24" s="11">
        <v>1064288569.5399996</v>
      </c>
      <c r="H24" s="11">
        <v>788373190.95000076</v>
      </c>
      <c r="I24" s="11">
        <v>3834412490.1200013</v>
      </c>
      <c r="J24" s="4"/>
    </row>
    <row r="25" spans="1:10" ht="15" customHeight="1">
      <c r="A25" s="4"/>
      <c r="B25" s="22" t="s">
        <v>14</v>
      </c>
      <c r="C25" s="22"/>
      <c r="D25" s="12">
        <f>SUM(D23:D24)</f>
        <v>4608516175</v>
      </c>
      <c r="E25" s="12">
        <f t="shared" ref="E25:H25" si="1">SUM(E23:E24)</f>
        <v>1691949579.4599991</v>
      </c>
      <c r="F25" s="12">
        <f t="shared" si="1"/>
        <v>6300465754.4599991</v>
      </c>
      <c r="G25" s="12">
        <f t="shared" si="1"/>
        <v>1420153523.0599997</v>
      </c>
      <c r="H25" s="12">
        <f t="shared" si="1"/>
        <v>1071314716.7800014</v>
      </c>
      <c r="I25" s="12">
        <f>SUM(I23:I24)</f>
        <v>4880312231.4000006</v>
      </c>
      <c r="J25" s="4"/>
    </row>
    <row r="26" spans="1:10" ht="15" customHeight="1">
      <c r="A26" s="4"/>
      <c r="B26" s="21" t="s">
        <v>5</v>
      </c>
      <c r="C26" s="21"/>
      <c r="D26" s="21"/>
      <c r="E26" s="21"/>
      <c r="F26" s="21"/>
      <c r="G26" s="21"/>
      <c r="H26" s="21"/>
      <c r="I26" s="21"/>
      <c r="J26" s="4"/>
    </row>
    <row r="27" spans="1:10" ht="15" customHeight="1">
      <c r="A27" s="4"/>
      <c r="B27" s="23" t="s">
        <v>16</v>
      </c>
      <c r="C27" s="23"/>
      <c r="D27" s="13">
        <f>+D25+D19</f>
        <v>5500333470</v>
      </c>
      <c r="E27" s="13">
        <f t="shared" ref="E27:I27" si="2">+E25+E19</f>
        <v>1920945023.3799992</v>
      </c>
      <c r="F27" s="13">
        <f t="shared" si="2"/>
        <v>7421278493.3799992</v>
      </c>
      <c r="G27" s="13">
        <f t="shared" si="2"/>
        <v>1669039604.1399996</v>
      </c>
      <c r="H27" s="13">
        <f t="shared" si="2"/>
        <v>1288260002.9500012</v>
      </c>
      <c r="I27" s="13">
        <f t="shared" si="2"/>
        <v>5752238889.2400007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5"/>
      <c r="E31" s="15"/>
      <c r="F31" s="15"/>
      <c r="G31" s="15"/>
      <c r="H31" s="15"/>
      <c r="I31" s="15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14"/>
      <c r="F37" s="14"/>
      <c r="G37" s="14"/>
      <c r="H37" s="14"/>
      <c r="I37" s="14"/>
      <c r="J37" s="4"/>
    </row>
    <row r="38" spans="1:10" ht="15" customHeight="1">
      <c r="A38" s="4"/>
      <c r="B38" s="14"/>
      <c r="C38" s="14"/>
      <c r="D38" s="14"/>
      <c r="E38" s="14"/>
      <c r="F38" s="14"/>
      <c r="G38" s="14"/>
      <c r="H38" s="14"/>
      <c r="I38" s="14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14"/>
      <c r="F40" s="14"/>
      <c r="G40" s="14"/>
      <c r="H40" s="14"/>
      <c r="I40" s="14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3.95" customHeight="1">
      <c r="A42" s="4"/>
      <c r="B42" s="24"/>
      <c r="C42" s="24"/>
      <c r="D42" s="24"/>
      <c r="E42" s="24"/>
      <c r="F42" s="24"/>
      <c r="G42" s="24"/>
      <c r="H42" s="24"/>
      <c r="I42" s="24"/>
      <c r="J42" s="4"/>
    </row>
    <row r="43" spans="1:10" ht="15" customHeight="1">
      <c r="A43" s="4"/>
      <c r="B43" s="19" t="s">
        <v>17</v>
      </c>
      <c r="C43" s="19"/>
      <c r="D43" s="19"/>
      <c r="E43" s="19"/>
      <c r="F43" s="19"/>
      <c r="G43" s="19"/>
      <c r="H43" s="19"/>
      <c r="I43" s="4"/>
      <c r="J43" s="4"/>
    </row>
    <row r="44" spans="1:10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</row>
  </sheetData>
  <mergeCells count="25">
    <mergeCell ref="B25:C25"/>
    <mergeCell ref="B26:I26"/>
    <mergeCell ref="B27:C27"/>
    <mergeCell ref="B42:I42"/>
    <mergeCell ref="B43:H43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Edgar Ivan Lopez Sanchez</cp:lastModifiedBy>
  <cp:lastPrinted>2020-03-17T20:08:42Z</cp:lastPrinted>
  <dcterms:created xsi:type="dcterms:W3CDTF">2018-12-07T20:29:31Z</dcterms:created>
  <dcterms:modified xsi:type="dcterms:W3CDTF">2020-04-14T20:19:10Z</dcterms:modified>
</cp:coreProperties>
</file>