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Sheet1!$A$1:$I$35</definedName>
  </definedNames>
  <calcPr calcId="145621"/>
</workbook>
</file>

<file path=xl/calcChain.xml><?xml version="1.0" encoding="utf-8"?>
<calcChain xmlns="http://schemas.openxmlformats.org/spreadsheetml/2006/main">
  <c r="D25" i="1" l="1"/>
  <c r="D19" i="1"/>
  <c r="D27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<sst xmlns="http://schemas.openxmlformats.org/spreadsheetml/2006/main" count="30" uniqueCount="22">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</sst>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zoomScale="55" zoomScaleNormal="55" workbookViewId="0">
      <selection activeCell="H71" sqref="H7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</cols>
  <sheetData>
    <row r="1" spans="1:10" ht="20.25">
      <c r="A1" s="4"/>
      <c r="B1" s="17" t="s">
        <v>0</v>
      </c>
      <c r="C1" s="17"/>
      <c r="D1" s="17"/>
      <c r="E1" s="17"/>
      <c r="F1" s="17"/>
      <c r="G1" s="17"/>
      <c r="H1" s="17"/>
      <c r="I1" s="17"/>
      <c r="J1" s="4"/>
    </row>
    <row r="2" spans="1:10" ht="20.25">
      <c r="A2" s="4"/>
      <c r="B2" s="17" t="s">
        <v>1</v>
      </c>
      <c r="C2" s="17"/>
      <c r="D2" s="17"/>
      <c r="E2" s="17"/>
      <c r="F2" s="17"/>
      <c r="G2" s="17"/>
      <c r="H2" s="17"/>
      <c r="I2" s="17"/>
      <c r="J2" s="4"/>
    </row>
    <row r="3" spans="1:10" ht="20.25">
      <c r="A3" s="4"/>
      <c r="B3" s="17" t="s">
        <v>2</v>
      </c>
      <c r="C3" s="17"/>
      <c r="D3" s="17"/>
      <c r="E3" s="17"/>
      <c r="F3" s="17"/>
      <c r="G3" s="17"/>
      <c r="H3" s="17"/>
      <c r="I3" s="17"/>
      <c r="J3" s="4"/>
    </row>
    <row r="4" spans="1:10" ht="20.25">
      <c r="A4" s="4"/>
      <c r="B4" s="17" t="s">
        <v>3</v>
      </c>
      <c r="C4" s="17"/>
      <c r="D4" s="17"/>
      <c r="E4" s="17"/>
      <c r="F4" s="17"/>
      <c r="G4" s="17"/>
      <c r="H4" s="17"/>
      <c r="I4" s="17"/>
      <c r="J4" s="4"/>
    </row>
    <row r="5" spans="1:10" ht="20.25">
      <c r="A5" s="4"/>
      <c r="B5" s="17" t="s">
        <v>21</v>
      </c>
      <c r="C5" s="17"/>
      <c r="D5" s="17"/>
      <c r="E5" s="17"/>
      <c r="F5" s="17"/>
      <c r="G5" s="17"/>
      <c r="H5" s="17"/>
      <c r="I5" s="1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5" t="s">
        <v>4</v>
      </c>
      <c r="C10" s="16" t="s">
        <v>5</v>
      </c>
      <c r="D10" s="15" t="s">
        <v>6</v>
      </c>
      <c r="E10" s="15"/>
      <c r="F10" s="15"/>
      <c r="G10" s="15"/>
      <c r="H10" s="15"/>
      <c r="I10" s="7"/>
      <c r="J10" s="4"/>
    </row>
    <row r="11" spans="1:10" ht="30.6" customHeight="1">
      <c r="A11" s="4"/>
      <c r="B11" s="15"/>
      <c r="C11" s="1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18" t="s">
        <v>18</v>
      </c>
      <c r="C16" s="18"/>
      <c r="D16" s="11">
        <v>240000000</v>
      </c>
      <c r="E16" s="11">
        <v>136185486.05000001</v>
      </c>
      <c r="F16" s="11">
        <v>376185486.05000001</v>
      </c>
      <c r="G16" s="11">
        <v>33008960.350000001</v>
      </c>
      <c r="H16" s="11">
        <v>33008960.350000001</v>
      </c>
      <c r="I16" s="11">
        <v>343176525.69999999</v>
      </c>
      <c r="J16" s="4"/>
    </row>
    <row r="17" spans="1:10" s="2" customFormat="1" ht="15" customHeight="1">
      <c r="A17" s="4"/>
      <c r="B17" s="18" t="s">
        <v>19</v>
      </c>
      <c r="C17" s="18"/>
      <c r="D17" s="11">
        <v>651817295</v>
      </c>
      <c r="E17" s="11">
        <v>91829284.76000005</v>
      </c>
      <c r="F17" s="11">
        <v>743646579.75999999</v>
      </c>
      <c r="G17" s="11">
        <v>67325068.340000033</v>
      </c>
      <c r="H17" s="11">
        <v>44782407.519999996</v>
      </c>
      <c r="I17" s="11">
        <v>676321511.42000031</v>
      </c>
      <c r="J17" s="4"/>
    </row>
    <row r="18" spans="1:10" s="2" customFormat="1" ht="15" customHeight="1">
      <c r="A18" s="4"/>
      <c r="B18" s="18" t="s">
        <v>20</v>
      </c>
      <c r="C18" s="18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4"/>
    </row>
    <row r="19" spans="1:10" s="2" customFormat="1" ht="15" customHeight="1">
      <c r="A19" s="4"/>
      <c r="B19" s="21" t="s">
        <v>14</v>
      </c>
      <c r="C19" s="21"/>
      <c r="D19" s="12">
        <f>SUM(D16:D18)</f>
        <v>891817295</v>
      </c>
      <c r="E19" s="12">
        <f t="shared" ref="E19:I19" si="0">SUM(E16:E18)</f>
        <v>228014770.81000006</v>
      </c>
      <c r="F19" s="12">
        <f t="shared" si="0"/>
        <v>1119832065.8099999</v>
      </c>
      <c r="G19" s="12">
        <f t="shared" si="0"/>
        <v>100334028.69000003</v>
      </c>
      <c r="H19" s="12">
        <f t="shared" si="0"/>
        <v>77791367.870000005</v>
      </c>
      <c r="I19" s="12">
        <f t="shared" si="0"/>
        <v>1019498037.1200004</v>
      </c>
      <c r="J19" s="4"/>
    </row>
    <row r="20" spans="1:10" ht="15" customHeight="1">
      <c r="A20" s="4"/>
      <c r="B20" s="20" t="s">
        <v>5</v>
      </c>
      <c r="C20" s="20"/>
      <c r="D20" s="20"/>
      <c r="E20" s="20"/>
      <c r="F20" s="20"/>
      <c r="G20" s="20"/>
      <c r="H20" s="20"/>
      <c r="I20" s="20"/>
      <c r="J20" s="4"/>
    </row>
    <row r="21" spans="1:10" ht="15" customHeight="1">
      <c r="A21" s="4"/>
      <c r="B21" s="19" t="s">
        <v>15</v>
      </c>
      <c r="C21" s="19"/>
      <c r="D21" s="19"/>
      <c r="E21" s="19"/>
      <c r="F21" s="19"/>
      <c r="G21" s="19"/>
      <c r="H21" s="19"/>
      <c r="I21" s="19"/>
      <c r="J21" s="4"/>
    </row>
    <row r="22" spans="1:10" ht="15" customHeight="1">
      <c r="A22" s="4"/>
      <c r="B22" s="20" t="s">
        <v>5</v>
      </c>
      <c r="C22" s="20"/>
      <c r="D22" s="20"/>
      <c r="E22" s="20"/>
      <c r="F22" s="20"/>
      <c r="G22" s="20"/>
      <c r="H22" s="20"/>
      <c r="I22" s="20"/>
      <c r="J22" s="4"/>
    </row>
    <row r="23" spans="1:10" s="2" customFormat="1" ht="15" customHeight="1">
      <c r="A23" s="4"/>
      <c r="B23" s="18" t="s">
        <v>20</v>
      </c>
      <c r="C23" s="18"/>
      <c r="D23" s="11">
        <v>1318458059</v>
      </c>
      <c r="E23" s="11">
        <v>82342032.420000091</v>
      </c>
      <c r="F23" s="11">
        <v>1400800091.4200029</v>
      </c>
      <c r="G23" s="11">
        <v>243526276.90000096</v>
      </c>
      <c r="H23" s="11">
        <v>184661236.62000009</v>
      </c>
      <c r="I23" s="11">
        <v>1157273814.5200002</v>
      </c>
      <c r="J23" s="4"/>
    </row>
    <row r="24" spans="1:10" s="2" customFormat="1" ht="15" customHeight="1">
      <c r="A24" s="4"/>
      <c r="B24" s="18" t="s">
        <v>18</v>
      </c>
      <c r="C24" s="18"/>
      <c r="D24" s="11">
        <v>3290058116</v>
      </c>
      <c r="E24" s="11">
        <v>1608611599.5899999</v>
      </c>
      <c r="F24" s="11">
        <v>4898669715.5899973</v>
      </c>
      <c r="G24" s="11">
        <v>639917476.22999978</v>
      </c>
      <c r="H24" s="11">
        <v>398930774.89000064</v>
      </c>
      <c r="I24" s="11">
        <v>4258752239.3600044</v>
      </c>
      <c r="J24" s="4"/>
    </row>
    <row r="25" spans="1:10" ht="15" customHeight="1">
      <c r="A25" s="4"/>
      <c r="B25" s="21" t="s">
        <v>14</v>
      </c>
      <c r="C25" s="21"/>
      <c r="D25" s="12">
        <f>SUM(D23:D24)</f>
        <v>4608516175</v>
      </c>
      <c r="E25" s="12">
        <f t="shared" ref="E25:H25" si="1">SUM(E23:E24)</f>
        <v>1690953632.01</v>
      </c>
      <c r="F25" s="12">
        <f t="shared" si="1"/>
        <v>6299469807.0100002</v>
      </c>
      <c r="G25" s="12">
        <f t="shared" si="1"/>
        <v>883443753.13000071</v>
      </c>
      <c r="H25" s="12">
        <f t="shared" si="1"/>
        <v>583592011.51000071</v>
      </c>
      <c r="I25" s="12">
        <f>SUM(I23:I24)</f>
        <v>5416026053.8800049</v>
      </c>
      <c r="J25" s="4"/>
    </row>
    <row r="26" spans="1:10" ht="15" customHeight="1">
      <c r="A26" s="4"/>
      <c r="B26" s="20" t="s">
        <v>5</v>
      </c>
      <c r="C26" s="20"/>
      <c r="D26" s="20"/>
      <c r="E26" s="20"/>
      <c r="F26" s="20"/>
      <c r="G26" s="20"/>
      <c r="H26" s="20"/>
      <c r="I26" s="20"/>
      <c r="J26" s="4"/>
    </row>
    <row r="27" spans="1:10" ht="15" customHeight="1">
      <c r="A27" s="4"/>
      <c r="B27" s="22" t="s">
        <v>16</v>
      </c>
      <c r="C27" s="22"/>
      <c r="D27" s="13">
        <f>+D25+D19</f>
        <v>5500333470</v>
      </c>
      <c r="E27" s="13">
        <f t="shared" ref="E27:I27" si="2">+E25+E19</f>
        <v>1918968402.8200002</v>
      </c>
      <c r="F27" s="13">
        <f t="shared" si="2"/>
        <v>7419301872.8199997</v>
      </c>
      <c r="G27" s="13">
        <f t="shared" si="2"/>
        <v>983777781.82000077</v>
      </c>
      <c r="H27" s="13">
        <f t="shared" si="2"/>
        <v>661383379.38000071</v>
      </c>
      <c r="I27" s="13">
        <f t="shared" si="2"/>
        <v>6435524091.0000057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3.95" customHeight="1">
      <c r="A32" s="4"/>
      <c r="B32" s="23"/>
      <c r="C32" s="23"/>
      <c r="D32" s="23"/>
      <c r="E32" s="23"/>
      <c r="F32" s="23"/>
      <c r="G32" s="23"/>
      <c r="H32" s="23"/>
      <c r="I32" s="23"/>
      <c r="J32" s="4"/>
    </row>
    <row r="33" spans="1:10" ht="15" customHeight="1">
      <c r="A33" s="4"/>
      <c r="B33" s="18" t="s">
        <v>17</v>
      </c>
      <c r="C33" s="18"/>
      <c r="D33" s="18"/>
      <c r="E33" s="18"/>
      <c r="F33" s="18"/>
      <c r="G33" s="18"/>
      <c r="H33" s="18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25">
    <mergeCell ref="B25:C25"/>
    <mergeCell ref="B26:I26"/>
    <mergeCell ref="B27:C27"/>
    <mergeCell ref="B32:I32"/>
    <mergeCell ref="B33:H33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2020-02-13T17:53:05Z</cp:lastPrinted>
  <dcterms:created xsi:type="dcterms:W3CDTF">2018-12-07T20:29:31Z</dcterms:created>
  <dcterms:modified xsi:type="dcterms:W3CDTF">2020-03-17T21:25:02Z</dcterms:modified>
</cp:coreProperties>
</file>