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095" windowWidth="19800" windowHeight="7350"/>
  </bookViews>
  <sheets>
    <sheet name="Sheet1" sheetId="1" r:id="rId1"/>
  </sheets>
  <definedNames>
    <definedName name="_xlnm.Print_Area" localSheetId="0">Sheet1!$A$1:$I$33</definedName>
  </definedNames>
  <calcPr calcId="145621"/>
</workbook>
</file>

<file path=xl/calcChain.xml><?xml version="1.0" encoding="utf-8"?>
<calcChain xmlns="http://schemas.openxmlformats.org/spreadsheetml/2006/main">
  <c r="D25" i="1" l="1"/>
  <c r="D19" i="1"/>
  <c r="D27" i="1" l="1"/>
  <c r="I25" i="1"/>
  <c r="E25" i="1" l="1"/>
  <c r="F25" i="1"/>
  <c r="G25" i="1"/>
  <c r="H25" i="1"/>
  <c r="E19" i="1"/>
  <c r="F19" i="1"/>
  <c r="G19" i="1"/>
  <c r="H19" i="1"/>
  <c r="I19" i="1"/>
  <c r="G27" i="1" l="1"/>
  <c r="F27" i="1"/>
  <c r="E27" i="1"/>
  <c r="I27" i="1"/>
  <c r="H27" i="1"/>
</calcChain>
</file>

<file path=xl/sharedStrings.xml><?xml version="1.0" encoding="utf-8"?>
<sst xmlns="http://schemas.openxmlformats.org/spreadsheetml/2006/main" count="30" uniqueCount="22">
  <si>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</si>
  <si>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</si>
  <si>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</si>
  <si>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</si>
  <si>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</si>
  <si>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</si>
  <si>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</si>
  <si>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</si>
  <si>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</si>
  <si>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</si>
  <si>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</si>
  <si>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</si>
  <si>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</si>
  <si>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</si>
  <si>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</si>
  <si>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</si>
  <si>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</si>
  <si>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</si>
  <si>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</si>
  <si>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</si>
  <si>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</si>
  <si>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01/01/2020 AL 31/01/2020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</si>
</sst>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b/>
      <sz val="16"/>
      <color indexed="8"/>
      <name val="Century Gothic"/>
      <family val="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0" fontId="19" fillId="36" borderId="0" xfId="0" applyNumberFormat="1" applyFont="1" applyFill="1" applyBorder="1" applyAlignment="1" applyProtection="1"/>
    <xf numFmtId="0" fontId="21" fillId="33" borderId="0" xfId="0" applyNumberFormat="1" applyFont="1" applyFill="1" applyBorder="1" applyAlignment="1" applyProtection="1">
      <alignment horizontal="left"/>
    </xf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  <xf numFmtId="0" fontId="19" fillId="0" borderId="0" xfId="0" applyFont="1"/>
    <xf numFmtId="0" fontId="21" fillId="35" borderId="0" xfId="0" applyNumberFormat="1" applyFont="1" applyFill="1" applyBorder="1" applyAlignment="1" applyProtection="1">
      <alignment horizontal="left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2" fillId="33" borderId="0" xfId="0" applyNumberFormat="1" applyFont="1" applyFill="1" applyBorder="1" applyAlignment="1" applyProtection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GridLines="0" tabSelected="1" zoomScale="55" zoomScaleNormal="55" workbookViewId="0">
      <selection activeCell="P19" sqref="P19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</cols>
  <sheetData>
    <row r="1" spans="1:10" ht="20.25">
      <c r="A1" s="4"/>
      <c r="B1" s="23" t="s">
        <v>0</v>
      </c>
      <c r="C1" s="23"/>
      <c r="D1" s="23"/>
      <c r="E1" s="23"/>
      <c r="F1" s="23"/>
      <c r="G1" s="23"/>
      <c r="H1" s="23"/>
      <c r="I1" s="23"/>
      <c r="J1" s="4"/>
    </row>
    <row r="2" spans="1:10" ht="20.25">
      <c r="A2" s="4"/>
      <c r="B2" s="23" t="s">
        <v>1</v>
      </c>
      <c r="C2" s="23"/>
      <c r="D2" s="23"/>
      <c r="E2" s="23"/>
      <c r="F2" s="23"/>
      <c r="G2" s="23"/>
      <c r="H2" s="23"/>
      <c r="I2" s="23"/>
      <c r="J2" s="4"/>
    </row>
    <row r="3" spans="1:10" ht="20.25">
      <c r="A3" s="4"/>
      <c r="B3" s="23" t="s">
        <v>2</v>
      </c>
      <c r="C3" s="23"/>
      <c r="D3" s="23"/>
      <c r="E3" s="23"/>
      <c r="F3" s="23"/>
      <c r="G3" s="23"/>
      <c r="H3" s="23"/>
      <c r="I3" s="23"/>
      <c r="J3" s="4"/>
    </row>
    <row r="4" spans="1:10" ht="20.25">
      <c r="A4" s="4"/>
      <c r="B4" s="23" t="s">
        <v>3</v>
      </c>
      <c r="C4" s="23"/>
      <c r="D4" s="23"/>
      <c r="E4" s="23"/>
      <c r="F4" s="23"/>
      <c r="G4" s="23"/>
      <c r="H4" s="23"/>
      <c r="I4" s="23"/>
      <c r="J4" s="4"/>
    </row>
    <row r="5" spans="1:10" ht="20.25">
      <c r="A5" s="4"/>
      <c r="B5" s="23" t="s">
        <v>21</v>
      </c>
      <c r="C5" s="23"/>
      <c r="D5" s="23"/>
      <c r="E5" s="23"/>
      <c r="F5" s="23"/>
      <c r="G5" s="23"/>
      <c r="H5" s="23"/>
      <c r="I5" s="23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21" t="s">
        <v>4</v>
      </c>
      <c r="C10" s="22" t="s">
        <v>5</v>
      </c>
      <c r="D10" s="21" t="s">
        <v>6</v>
      </c>
      <c r="E10" s="21"/>
      <c r="F10" s="21"/>
      <c r="G10" s="21"/>
      <c r="H10" s="21"/>
      <c r="I10" s="7"/>
      <c r="J10" s="4"/>
    </row>
    <row r="11" spans="1:10" ht="30.6" customHeight="1">
      <c r="A11" s="4"/>
      <c r="B11" s="21"/>
      <c r="C11" s="22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20" t="s">
        <v>5</v>
      </c>
      <c r="C12" s="20"/>
      <c r="D12" s="20"/>
      <c r="E12" s="20"/>
      <c r="F12" s="20"/>
      <c r="G12" s="20"/>
      <c r="H12" s="20"/>
      <c r="I12" s="20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20" t="s">
        <v>13</v>
      </c>
      <c r="C14" s="20"/>
      <c r="D14" s="20"/>
      <c r="E14" s="20"/>
      <c r="F14" s="20"/>
      <c r="G14" s="20"/>
      <c r="H14" s="20"/>
      <c r="I14" s="20"/>
      <c r="J14" s="4"/>
    </row>
    <row r="15" spans="1:10" ht="15" customHeight="1">
      <c r="A15" s="4"/>
      <c r="B15" s="16" t="s">
        <v>5</v>
      </c>
      <c r="C15" s="16"/>
      <c r="D15" s="16"/>
      <c r="E15" s="16"/>
      <c r="F15" s="16"/>
      <c r="G15" s="16"/>
      <c r="H15" s="16"/>
      <c r="I15" s="16"/>
      <c r="J15" s="4"/>
    </row>
    <row r="16" spans="1:10" s="2" customFormat="1" ht="15" customHeight="1">
      <c r="A16" s="4"/>
      <c r="B16" s="19" t="s">
        <v>18</v>
      </c>
      <c r="C16" s="19"/>
      <c r="D16" s="11">
        <v>651817295</v>
      </c>
      <c r="E16" s="11">
        <v>91733696.289999977</v>
      </c>
      <c r="F16" s="11">
        <v>743550991.2899996</v>
      </c>
      <c r="G16" s="11">
        <v>17893910.32</v>
      </c>
      <c r="H16" s="11">
        <v>10153722.920000002</v>
      </c>
      <c r="I16" s="11">
        <v>725657080.96999967</v>
      </c>
      <c r="J16" s="4"/>
    </row>
    <row r="17" spans="1:10" s="2" customFormat="1" ht="15" customHeight="1">
      <c r="A17" s="4"/>
      <c r="B17" s="19" t="s">
        <v>19</v>
      </c>
      <c r="C17" s="19"/>
      <c r="D17" s="11">
        <v>240000000</v>
      </c>
      <c r="E17" s="11">
        <v>135756607.17999998</v>
      </c>
      <c r="F17" s="11">
        <v>375756607.18000001</v>
      </c>
      <c r="G17" s="11">
        <v>0</v>
      </c>
      <c r="H17" s="11">
        <v>0</v>
      </c>
      <c r="I17" s="11">
        <v>375756607.18000001</v>
      </c>
      <c r="J17" s="4"/>
    </row>
    <row r="18" spans="1:10" s="2" customFormat="1" ht="15" customHeight="1">
      <c r="A18" s="4"/>
      <c r="B18" s="19" t="s">
        <v>20</v>
      </c>
      <c r="C18" s="19"/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4"/>
    </row>
    <row r="19" spans="1:10" s="2" customFormat="1" ht="15" customHeight="1">
      <c r="A19" s="4"/>
      <c r="B19" s="15" t="s">
        <v>14</v>
      </c>
      <c r="C19" s="15"/>
      <c r="D19" s="12">
        <f>SUM(D16:D18)</f>
        <v>891817295</v>
      </c>
      <c r="E19" s="12">
        <f t="shared" ref="E19:I19" si="0">SUM(E16:E18)</f>
        <v>227490303.46999997</v>
      </c>
      <c r="F19" s="12">
        <f t="shared" si="0"/>
        <v>1119307598.4699996</v>
      </c>
      <c r="G19" s="12">
        <f t="shared" si="0"/>
        <v>17893910.32</v>
      </c>
      <c r="H19" s="12">
        <f t="shared" si="0"/>
        <v>10153722.920000002</v>
      </c>
      <c r="I19" s="12">
        <f t="shared" si="0"/>
        <v>1101413688.1499996</v>
      </c>
      <c r="J19" s="4"/>
    </row>
    <row r="20" spans="1:10" ht="15" customHeight="1">
      <c r="A20" s="4"/>
      <c r="B20" s="16" t="s">
        <v>5</v>
      </c>
      <c r="C20" s="16"/>
      <c r="D20" s="16"/>
      <c r="E20" s="16"/>
      <c r="F20" s="16"/>
      <c r="G20" s="16"/>
      <c r="H20" s="16"/>
      <c r="I20" s="16"/>
      <c r="J20" s="4"/>
    </row>
    <row r="21" spans="1:10" ht="15" customHeight="1">
      <c r="A21" s="4"/>
      <c r="B21" s="20" t="s">
        <v>15</v>
      </c>
      <c r="C21" s="20"/>
      <c r="D21" s="20"/>
      <c r="E21" s="20"/>
      <c r="F21" s="20"/>
      <c r="G21" s="20"/>
      <c r="H21" s="20"/>
      <c r="I21" s="20"/>
      <c r="J21" s="4"/>
    </row>
    <row r="22" spans="1:10" ht="15" customHeight="1">
      <c r="A22" s="4"/>
      <c r="B22" s="16" t="s">
        <v>5</v>
      </c>
      <c r="C22" s="16"/>
      <c r="D22" s="16"/>
      <c r="E22" s="16"/>
      <c r="F22" s="16"/>
      <c r="G22" s="16"/>
      <c r="H22" s="16"/>
      <c r="I22" s="16"/>
      <c r="J22" s="4"/>
    </row>
    <row r="23" spans="1:10" s="2" customFormat="1" ht="15" customHeight="1">
      <c r="A23" s="4"/>
      <c r="B23" s="19" t="s">
        <v>20</v>
      </c>
      <c r="C23" s="19"/>
      <c r="D23" s="11">
        <v>3290058116</v>
      </c>
      <c r="E23" s="11">
        <v>1608573014.8000011</v>
      </c>
      <c r="F23" s="11">
        <v>4898631130.8000002</v>
      </c>
      <c r="G23" s="11">
        <v>304946523.93000007</v>
      </c>
      <c r="H23" s="11">
        <v>137791210.19</v>
      </c>
      <c r="I23" s="11">
        <v>4593684606.8700018</v>
      </c>
      <c r="J23" s="4"/>
    </row>
    <row r="24" spans="1:10" s="2" customFormat="1" ht="15" customHeight="1">
      <c r="A24" s="4"/>
      <c r="B24" s="19" t="s">
        <v>18</v>
      </c>
      <c r="C24" s="19"/>
      <c r="D24" s="11">
        <v>1318458059</v>
      </c>
      <c r="E24" s="11">
        <v>81683923.389999986</v>
      </c>
      <c r="F24" s="11">
        <v>1400141982.3900049</v>
      </c>
      <c r="G24" s="11">
        <v>135724597.45999986</v>
      </c>
      <c r="H24" s="11">
        <v>96144607.240000054</v>
      </c>
      <c r="I24" s="11">
        <v>1264417384.9299963</v>
      </c>
      <c r="J24" s="4"/>
    </row>
    <row r="25" spans="1:10" ht="15" customHeight="1">
      <c r="A25" s="4"/>
      <c r="B25" s="15" t="s">
        <v>14</v>
      </c>
      <c r="C25" s="15"/>
      <c r="D25" s="12">
        <f>SUM(D23:D24)</f>
        <v>4608516175</v>
      </c>
      <c r="E25" s="12">
        <f t="shared" ref="E25:H25" si="1">SUM(E23:E24)</f>
        <v>1690256938.190001</v>
      </c>
      <c r="F25" s="12">
        <f t="shared" si="1"/>
        <v>6298773113.1900053</v>
      </c>
      <c r="G25" s="12">
        <f t="shared" si="1"/>
        <v>440671121.38999993</v>
      </c>
      <c r="H25" s="12">
        <f t="shared" si="1"/>
        <v>233935817.43000007</v>
      </c>
      <c r="I25" s="12">
        <f>SUM(I23:I24)</f>
        <v>5858101991.7999983</v>
      </c>
      <c r="J25" s="4"/>
    </row>
    <row r="26" spans="1:10" ht="15" customHeight="1">
      <c r="A26" s="4"/>
      <c r="B26" s="16" t="s">
        <v>5</v>
      </c>
      <c r="C26" s="16"/>
      <c r="D26" s="16"/>
      <c r="E26" s="16"/>
      <c r="F26" s="16"/>
      <c r="G26" s="16"/>
      <c r="H26" s="16"/>
      <c r="I26" s="16"/>
      <c r="J26" s="4"/>
    </row>
    <row r="27" spans="1:10" ht="15" customHeight="1">
      <c r="A27" s="4"/>
      <c r="B27" s="17" t="s">
        <v>16</v>
      </c>
      <c r="C27" s="17"/>
      <c r="D27" s="13">
        <f>+D25+D19</f>
        <v>5500333470</v>
      </c>
      <c r="E27" s="13">
        <f t="shared" ref="E27:I27" si="2">+E25+E19</f>
        <v>1917747241.660001</v>
      </c>
      <c r="F27" s="13">
        <f t="shared" si="2"/>
        <v>7418080711.6600046</v>
      </c>
      <c r="G27" s="13">
        <f t="shared" si="2"/>
        <v>458565031.70999992</v>
      </c>
      <c r="H27" s="13">
        <f t="shared" si="2"/>
        <v>244089540.35000008</v>
      </c>
      <c r="I27" s="13">
        <f t="shared" si="2"/>
        <v>6959515679.9499979</v>
      </c>
      <c r="J27" s="4"/>
    </row>
    <row r="28" spans="1:10" ht="15" customHeight="1">
      <c r="A28" s="4"/>
      <c r="B28" s="14"/>
      <c r="C28" s="14"/>
      <c r="D28" s="14"/>
      <c r="E28" s="14"/>
      <c r="F28" s="14"/>
      <c r="G28" s="14"/>
      <c r="H28" s="14"/>
      <c r="I28" s="14"/>
      <c r="J28" s="4"/>
    </row>
    <row r="29" spans="1:10" ht="15" customHeight="1">
      <c r="A29" s="4"/>
      <c r="B29" s="14"/>
      <c r="C29" s="14"/>
      <c r="D29" s="14"/>
      <c r="E29" s="14"/>
      <c r="F29" s="14"/>
      <c r="G29" s="14"/>
      <c r="H29" s="14"/>
      <c r="I29" s="14"/>
      <c r="J29" s="4"/>
    </row>
    <row r="30" spans="1:10" ht="3.95" customHeight="1">
      <c r="A30" s="4"/>
      <c r="B30" s="18"/>
      <c r="C30" s="18"/>
      <c r="D30" s="18"/>
      <c r="E30" s="18"/>
      <c r="F30" s="18"/>
      <c r="G30" s="18"/>
      <c r="H30" s="18"/>
      <c r="I30" s="18"/>
      <c r="J30" s="4"/>
    </row>
    <row r="31" spans="1:10" ht="15" customHeight="1">
      <c r="A31" s="4"/>
      <c r="B31" s="19" t="s">
        <v>17</v>
      </c>
      <c r="C31" s="19"/>
      <c r="D31" s="19"/>
      <c r="E31" s="19"/>
      <c r="F31" s="19"/>
      <c r="G31" s="19"/>
      <c r="H31" s="19"/>
      <c r="I31" s="4"/>
      <c r="J31" s="4"/>
    </row>
    <row r="32" spans="1:10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</row>
  </sheetData>
  <mergeCells count="25">
    <mergeCell ref="B10:B11"/>
    <mergeCell ref="C10:C11"/>
    <mergeCell ref="D10:H10"/>
    <mergeCell ref="B1:I1"/>
    <mergeCell ref="B2:I2"/>
    <mergeCell ref="B3:I3"/>
    <mergeCell ref="B4:I4"/>
    <mergeCell ref="B5:I5"/>
    <mergeCell ref="B24:C24"/>
    <mergeCell ref="B12:I12"/>
    <mergeCell ref="B14:I14"/>
    <mergeCell ref="B15:I15"/>
    <mergeCell ref="B16:C16"/>
    <mergeCell ref="B17:C17"/>
    <mergeCell ref="B18:C18"/>
    <mergeCell ref="B19:C19"/>
    <mergeCell ref="B20:I20"/>
    <mergeCell ref="B21:I21"/>
    <mergeCell ref="B22:I22"/>
    <mergeCell ref="B23:C23"/>
    <mergeCell ref="B25:C25"/>
    <mergeCell ref="B26:I26"/>
    <mergeCell ref="B27:C27"/>
    <mergeCell ref="B30:I30"/>
    <mergeCell ref="B31:H31"/>
  </mergeCells>
  <pageMargins left="0.31496062992125984" right="0.31496062992125984" top="0.35433070866141736" bottom="0.55118110236220474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Antonio Burgos Marin</cp:lastModifiedBy>
  <cp:lastPrinted>2020-02-13T17:53:05Z</cp:lastPrinted>
  <dcterms:created xsi:type="dcterms:W3CDTF">2018-12-07T20:29:31Z</dcterms:created>
  <dcterms:modified xsi:type="dcterms:W3CDTF">2020-02-13T20:41:39Z</dcterms:modified>
</cp:coreProperties>
</file>